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<sst xmlns="http://schemas.openxmlformats.org/spreadsheetml/2006/main" count="119" uniqueCount="54">
  <si>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12/05/2025 16:28:21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</si>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</sst>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107-44CD-BA80-D9B1B97320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07-44CD-BA80-D9B1B97320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107-44CD-BA80-D9B1B97320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0.83399999999999996</c:v>
                </c:pt>
                <c:pt idx="4">
                  <c:v>1.5629999999999999</c:v>
                </c:pt>
                <c:pt idx="6">
                  <c:v>1.2849999999999999</c:v>
                </c:pt>
                <c:pt idx="7">
                  <c:v>1.792</c:v>
                </c:pt>
                <c:pt idx="8">
                  <c:v>4.0419999999999998</c:v>
                </c:pt>
                <c:pt idx="9">
                  <c:v>4.093</c:v>
                </c:pt>
                <c:pt idx="10">
                  <c:v>4.2359999999999998</c:v>
                </c:pt>
                <c:pt idx="11">
                  <c:v>3.2090000000000001</c:v>
                </c:pt>
                <c:pt idx="12">
                  <c:v>2.069</c:v>
                </c:pt>
                <c:pt idx="13">
                  <c:v>4.1719999999999997</c:v>
                </c:pt>
                <c:pt idx="14">
                  <c:v>3.617</c:v>
                </c:pt>
                <c:pt idx="15">
                  <c:v>2.0620000000000003</c:v>
                </c:pt>
                <c:pt idx="16">
                  <c:v>1.341</c:v>
                </c:pt>
                <c:pt idx="17">
                  <c:v>1.3660000000000001</c:v>
                </c:pt>
                <c:pt idx="19">
                  <c:v>0.92500000000000004</c:v>
                </c:pt>
                <c:pt idx="20">
                  <c:v>48.905000000000001</c:v>
                </c:pt>
                <c:pt idx="21">
                  <c:v>0.92100000000000004</c:v>
                </c:pt>
                <c:pt idx="22">
                  <c:v>0.90100000000000002</c:v>
                </c:pt>
                <c:pt idx="23">
                  <c:v>0.44700000000000001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07-44CD-BA80-D9B1B97320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107-44CD-BA80-D9B1B97320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107-44CD-BA80-D9B1B97320B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107-44CD-BA80-D9B1B97320B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107-44CD-BA80-D9B1B97320B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107-44CD-BA80-D9B1B97320B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62.668000000000006</c:v>
                </c:pt>
                <c:pt idx="1">
                  <c:v>105</c:v>
                </c:pt>
                <c:pt idx="2">
                  <c:v>62</c:v>
                </c:pt>
                <c:pt idx="3">
                  <c:v>85.84899999999999</c:v>
                </c:pt>
                <c:pt idx="4">
                  <c:v>148.947</c:v>
                </c:pt>
                <c:pt idx="5">
                  <c:v>48.616999999999997</c:v>
                </c:pt>
                <c:pt idx="6">
                  <c:v>34.527000000000001</c:v>
                </c:pt>
                <c:pt idx="7">
                  <c:v>35.707999999999998</c:v>
                </c:pt>
                <c:pt idx="9">
                  <c:v>71.94</c:v>
                </c:pt>
                <c:pt idx="16">
                  <c:v>81.534000000000006</c:v>
                </c:pt>
                <c:pt idx="17">
                  <c:v>68.824999999999989</c:v>
                </c:pt>
                <c:pt idx="18">
                  <c:v>57.862000000000002</c:v>
                </c:pt>
                <c:pt idx="19">
                  <c:v>22.975999999999999</c:v>
                </c:pt>
                <c:pt idx="20">
                  <c:v>8.9570000000000007</c:v>
                </c:pt>
                <c:pt idx="21">
                  <c:v>50.768999999999998</c:v>
                </c:pt>
                <c:pt idx="22">
                  <c:v>55.801000000000002</c:v>
                </c:pt>
                <c:pt idx="23">
                  <c:v>46.24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07-44CD-BA80-D9B1B97320B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172.6</c:v>
                </c:pt>
                <c:pt idx="9">
                  <c:v>54.5</c:v>
                </c:pt>
                <c:pt idx="10">
                  <c:v>4.5</c:v>
                </c:pt>
                <c:pt idx="11">
                  <c:v>0</c:v>
                </c:pt>
                <c:pt idx="12">
                  <c:v>2.4</c:v>
                </c:pt>
                <c:pt idx="13">
                  <c:v>0.4</c:v>
                </c:pt>
                <c:pt idx="14">
                  <c:v>0.7</c:v>
                </c:pt>
                <c:pt idx="15">
                  <c:v>0.5</c:v>
                </c:pt>
                <c:pt idx="16">
                  <c:v>1.3</c:v>
                </c:pt>
                <c:pt idx="17">
                  <c:v>0.8</c:v>
                </c:pt>
                <c:pt idx="18">
                  <c:v>0</c:v>
                </c:pt>
                <c:pt idx="19">
                  <c:v>0</c:v>
                </c:pt>
                <c:pt idx="20">
                  <c:v>0.5</c:v>
                </c:pt>
                <c:pt idx="21">
                  <c:v>0</c:v>
                </c:pt>
                <c:pt idx="22">
                  <c:v>0.3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07-44CD-BA80-D9B1B97320B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0.98599999999999999</c:v>
                </c:pt>
                <c:pt idx="1">
                  <c:v>2.0659999999999998</c:v>
                </c:pt>
                <c:pt idx="2">
                  <c:v>0.98599999999999999</c:v>
                </c:pt>
                <c:pt idx="3">
                  <c:v>0.98599999999999999</c:v>
                </c:pt>
                <c:pt idx="4">
                  <c:v>4.5419999999999998</c:v>
                </c:pt>
                <c:pt idx="5">
                  <c:v>4.4269999999999996</c:v>
                </c:pt>
                <c:pt idx="6">
                  <c:v>3.5790000000000002</c:v>
                </c:pt>
                <c:pt idx="7">
                  <c:v>6.0809999999999995</c:v>
                </c:pt>
                <c:pt idx="8">
                  <c:v>2.298</c:v>
                </c:pt>
                <c:pt idx="9">
                  <c:v>2.7309999999999999</c:v>
                </c:pt>
                <c:pt idx="10">
                  <c:v>7.4260000000000002</c:v>
                </c:pt>
                <c:pt idx="11">
                  <c:v>14.421999999999999</c:v>
                </c:pt>
                <c:pt idx="12">
                  <c:v>8.5549999999999997</c:v>
                </c:pt>
                <c:pt idx="13">
                  <c:v>13.308999999999999</c:v>
                </c:pt>
                <c:pt idx="14">
                  <c:v>15.346</c:v>
                </c:pt>
                <c:pt idx="15">
                  <c:v>8.6289999999999996</c:v>
                </c:pt>
                <c:pt idx="16">
                  <c:v>1.843</c:v>
                </c:pt>
                <c:pt idx="17">
                  <c:v>1.41</c:v>
                </c:pt>
                <c:pt idx="18">
                  <c:v>1.0940000000000001</c:v>
                </c:pt>
                <c:pt idx="19">
                  <c:v>0.98899999999999999</c:v>
                </c:pt>
                <c:pt idx="20">
                  <c:v>0.98599999999999999</c:v>
                </c:pt>
                <c:pt idx="21">
                  <c:v>6.1739999999999995</c:v>
                </c:pt>
                <c:pt idx="22">
                  <c:v>11.111000000000001</c:v>
                </c:pt>
                <c:pt idx="23">
                  <c:v>0.98599999999999999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07-44CD-BA80-D9B1B97320B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107-44CD-BA80-D9B1B97320B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107-44CD-BA80-D9B1B9732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101.04</c:v>
                </c:pt>
                <c:pt idx="1">
                  <c:v>96.23</c:v>
                </c:pt>
                <c:pt idx="2">
                  <c:v>89.31</c:v>
                </c:pt>
                <c:pt idx="3">
                  <c:v>96.02</c:v>
                </c:pt>
                <c:pt idx="4">
                  <c:v>103.73</c:v>
                </c:pt>
                <c:pt idx="5">
                  <c:v>117.29</c:v>
                </c:pt>
                <c:pt idx="6">
                  <c:v>137.26</c:v>
                </c:pt>
                <c:pt idx="7">
                  <c:v>129.72</c:v>
                </c:pt>
                <c:pt idx="8">
                  <c:v>90.78</c:v>
                </c:pt>
                <c:pt idx="9">
                  <c:v>78.760000000000005</c:v>
                </c:pt>
                <c:pt idx="10">
                  <c:v>29.94</c:v>
                </c:pt>
                <c:pt idx="11">
                  <c:v>17.47</c:v>
                </c:pt>
                <c:pt idx="12">
                  <c:v>27.24</c:v>
                </c:pt>
                <c:pt idx="13">
                  <c:v>38.1</c:v>
                </c:pt>
                <c:pt idx="14">
                  <c:v>44.3</c:v>
                </c:pt>
                <c:pt idx="15">
                  <c:v>50.13</c:v>
                </c:pt>
                <c:pt idx="16">
                  <c:v>83.71</c:v>
                </c:pt>
                <c:pt idx="17">
                  <c:v>88</c:v>
                </c:pt>
                <c:pt idx="18">
                  <c:v>113.43</c:v>
                </c:pt>
                <c:pt idx="19">
                  <c:v>175.79</c:v>
                </c:pt>
                <c:pt idx="20">
                  <c:v>316.14</c:v>
                </c:pt>
                <c:pt idx="21">
                  <c:v>155.65</c:v>
                </c:pt>
                <c:pt idx="22">
                  <c:v>127.12</c:v>
                </c:pt>
                <c:pt idx="23">
                  <c:v>106.37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07-44CD-BA80-D9B1B9732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626-4D2C-90D2-5D12544F4A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50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26-4D2C-90D2-5D12544F4A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7.3019999999999996</c:v>
                </c:pt>
                <c:pt idx="1">
                  <c:v>5.9260000000000002</c:v>
                </c:pt>
                <c:pt idx="2">
                  <c:v>7.484</c:v>
                </c:pt>
                <c:pt idx="3">
                  <c:v>5.7520000000000007</c:v>
                </c:pt>
                <c:pt idx="4">
                  <c:v>5.383</c:v>
                </c:pt>
                <c:pt idx="5">
                  <c:v>6.4370000000000003</c:v>
                </c:pt>
                <c:pt idx="6">
                  <c:v>6.1760000000000002</c:v>
                </c:pt>
                <c:pt idx="7">
                  <c:v>6.0909999999999993</c:v>
                </c:pt>
                <c:pt idx="8">
                  <c:v>11.571</c:v>
                </c:pt>
                <c:pt idx="9">
                  <c:v>5.3</c:v>
                </c:pt>
                <c:pt idx="11">
                  <c:v>0.04</c:v>
                </c:pt>
                <c:pt idx="12">
                  <c:v>0.03</c:v>
                </c:pt>
                <c:pt idx="13">
                  <c:v>0.01</c:v>
                </c:pt>
                <c:pt idx="14">
                  <c:v>0.01</c:v>
                </c:pt>
                <c:pt idx="16">
                  <c:v>2.5</c:v>
                </c:pt>
                <c:pt idx="17">
                  <c:v>8.3060000000000009</c:v>
                </c:pt>
                <c:pt idx="18">
                  <c:v>6.1660000000000004</c:v>
                </c:pt>
                <c:pt idx="19">
                  <c:v>6.3820000000000006</c:v>
                </c:pt>
                <c:pt idx="20">
                  <c:v>6.3209999999999997</c:v>
                </c:pt>
                <c:pt idx="21">
                  <c:v>10.189</c:v>
                </c:pt>
                <c:pt idx="22">
                  <c:v>9.1980000000000004</c:v>
                </c:pt>
                <c:pt idx="23">
                  <c:v>6.4139999999999997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26-4D2C-90D2-5D12544F4A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22.214000000000002</c:v>
                </c:pt>
                <c:pt idx="1">
                  <c:v>2.4539999999999997</c:v>
                </c:pt>
                <c:pt idx="2">
                  <c:v>22.256</c:v>
                </c:pt>
                <c:pt idx="3">
                  <c:v>8.3949999999999996</c:v>
                </c:pt>
                <c:pt idx="4">
                  <c:v>2.14</c:v>
                </c:pt>
                <c:pt idx="5">
                  <c:v>7.6269999999999998</c:v>
                </c:pt>
                <c:pt idx="6">
                  <c:v>17.649000000000001</c:v>
                </c:pt>
                <c:pt idx="7">
                  <c:v>10.227</c:v>
                </c:pt>
                <c:pt idx="8">
                  <c:v>36.152999999999999</c:v>
                </c:pt>
                <c:pt idx="9">
                  <c:v>18.033000000000001</c:v>
                </c:pt>
                <c:pt idx="10">
                  <c:v>12.010999999999999</c:v>
                </c:pt>
                <c:pt idx="12">
                  <c:v>8.8759999999999994</c:v>
                </c:pt>
                <c:pt idx="13">
                  <c:v>10.16</c:v>
                </c:pt>
                <c:pt idx="15">
                  <c:v>10.939</c:v>
                </c:pt>
                <c:pt idx="16">
                  <c:v>22.373000000000001</c:v>
                </c:pt>
                <c:pt idx="17">
                  <c:v>16.887999999999998</c:v>
                </c:pt>
                <c:pt idx="18">
                  <c:v>12.254999999999999</c:v>
                </c:pt>
                <c:pt idx="19">
                  <c:v>3.6909999999999998</c:v>
                </c:pt>
                <c:pt idx="20">
                  <c:v>33.025000000000006</c:v>
                </c:pt>
                <c:pt idx="21">
                  <c:v>28.882999999999999</c:v>
                </c:pt>
                <c:pt idx="22">
                  <c:v>13.373000000000001</c:v>
                </c:pt>
                <c:pt idx="23">
                  <c:v>13.911000000000001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26-4D2C-90D2-5D12544F4A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626-4D2C-90D2-5D12544F4A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626-4D2C-90D2-5D12544F4A2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626-4D2C-90D2-5D12544F4A2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626-4D2C-90D2-5D12544F4A2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626-4D2C-90D2-5D12544F4A2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26.25</c:v>
                </c:pt>
                <c:pt idx="6">
                  <c:v>29.945999999999998</c:v>
                </c:pt>
                <c:pt idx="7">
                  <c:v>10.085000000000001</c:v>
                </c:pt>
                <c:pt idx="8">
                  <c:v>40</c:v>
                </c:pt>
                <c:pt idx="16">
                  <c:v>30</c:v>
                </c:pt>
                <c:pt idx="17">
                  <c:v>30</c:v>
                </c:pt>
                <c:pt idx="22">
                  <c:v>29.899000000000001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26-4D2C-90D2-5D12544F4A2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10.7</c:v>
                </c:pt>
                <c:pt idx="1">
                  <c:v>48.7</c:v>
                </c:pt>
                <c:pt idx="2">
                  <c:v>3.8</c:v>
                </c:pt>
                <c:pt idx="3">
                  <c:v>49.1</c:v>
                </c:pt>
                <c:pt idx="4">
                  <c:v>147.1</c:v>
                </c:pt>
                <c:pt idx="5">
                  <c:v>7.1</c:v>
                </c:pt>
                <c:pt idx="6">
                  <c:v>13.9</c:v>
                </c:pt>
                <c:pt idx="7">
                  <c:v>16.100000000000001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10.6</c:v>
                </c:pt>
                <c:pt idx="19">
                  <c:v>0.8</c:v>
                </c:pt>
                <c:pt idx="20">
                  <c:v>0</c:v>
                </c:pt>
                <c:pt idx="21">
                  <c:v>1.9</c:v>
                </c:pt>
                <c:pt idx="22">
                  <c:v>0</c:v>
                </c:pt>
                <c:pt idx="23">
                  <c:v>12.9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26-4D2C-90D2-5D12544F4A2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23.391000000000002</c:v>
                </c:pt>
                <c:pt idx="1">
                  <c:v>0.77800000000000002</c:v>
                </c:pt>
                <c:pt idx="2">
                  <c:v>29.423999999999996</c:v>
                </c:pt>
                <c:pt idx="3">
                  <c:v>23.629000000000001</c:v>
                </c:pt>
                <c:pt idx="4">
                  <c:v>0.41</c:v>
                </c:pt>
                <c:pt idx="5">
                  <c:v>5.6429999999999998</c:v>
                </c:pt>
                <c:pt idx="6">
                  <c:v>21.721</c:v>
                </c:pt>
                <c:pt idx="7">
                  <c:v>1.0589999999999999</c:v>
                </c:pt>
                <c:pt idx="8">
                  <c:v>91.260999999999996</c:v>
                </c:pt>
                <c:pt idx="9">
                  <c:v>109.93100000000001</c:v>
                </c:pt>
                <c:pt idx="10">
                  <c:v>4.133</c:v>
                </c:pt>
                <c:pt idx="11">
                  <c:v>15.290999999999999</c:v>
                </c:pt>
                <c:pt idx="12">
                  <c:v>2.0179999999999998</c:v>
                </c:pt>
                <c:pt idx="13">
                  <c:v>5.6110000000000007</c:v>
                </c:pt>
                <c:pt idx="14">
                  <c:v>14.853</c:v>
                </c:pt>
                <c:pt idx="15">
                  <c:v>0.252</c:v>
                </c:pt>
                <c:pt idx="16">
                  <c:v>31.145000000000003</c:v>
                </c:pt>
                <c:pt idx="17">
                  <c:v>17.207000000000001</c:v>
                </c:pt>
                <c:pt idx="18">
                  <c:v>29.922999999999998</c:v>
                </c:pt>
                <c:pt idx="19">
                  <c:v>13.997999999999999</c:v>
                </c:pt>
                <c:pt idx="20">
                  <c:v>20.002000000000002</c:v>
                </c:pt>
                <c:pt idx="21">
                  <c:v>16.895</c:v>
                </c:pt>
                <c:pt idx="22">
                  <c:v>15.642999999999999</c:v>
                </c:pt>
                <c:pt idx="23">
                  <c:v>14.484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626-4D2C-90D2-5D12544F4A2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626-4D2C-90D2-5D12544F4A2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626-4D2C-90D2-5D12544F4A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101.04</c:v>
                </c:pt>
                <c:pt idx="1">
                  <c:v>96.23</c:v>
                </c:pt>
                <c:pt idx="2">
                  <c:v>89.31</c:v>
                </c:pt>
                <c:pt idx="3">
                  <c:v>96.02</c:v>
                </c:pt>
                <c:pt idx="4">
                  <c:v>103.73</c:v>
                </c:pt>
                <c:pt idx="5">
                  <c:v>117.29</c:v>
                </c:pt>
                <c:pt idx="6">
                  <c:v>137.26</c:v>
                </c:pt>
                <c:pt idx="7">
                  <c:v>129.72</c:v>
                </c:pt>
                <c:pt idx="8">
                  <c:v>90.78</c:v>
                </c:pt>
                <c:pt idx="9">
                  <c:v>78.760000000000005</c:v>
                </c:pt>
                <c:pt idx="10">
                  <c:v>29.94</c:v>
                </c:pt>
                <c:pt idx="11">
                  <c:v>17.47</c:v>
                </c:pt>
                <c:pt idx="12">
                  <c:v>27.24</c:v>
                </c:pt>
                <c:pt idx="13">
                  <c:v>38.1</c:v>
                </c:pt>
                <c:pt idx="14">
                  <c:v>44.3</c:v>
                </c:pt>
                <c:pt idx="15">
                  <c:v>50.13</c:v>
                </c:pt>
                <c:pt idx="16">
                  <c:v>83.71</c:v>
                </c:pt>
                <c:pt idx="17">
                  <c:v>88</c:v>
                </c:pt>
                <c:pt idx="18">
                  <c:v>113.43</c:v>
                </c:pt>
                <c:pt idx="19">
                  <c:v>175.79</c:v>
                </c:pt>
                <c:pt idx="20">
                  <c:v>316.14</c:v>
                </c:pt>
                <c:pt idx="21">
                  <c:v>155.65</c:v>
                </c:pt>
                <c:pt idx="22">
                  <c:v>127.12</c:v>
                </c:pt>
                <c:pt idx="23">
                  <c:v>106.37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26-4D2C-90D2-5D12544F4A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63.653999999999996</v>
      </c>
      <c r="C4" s="18">
        <v>107.9</v>
      </c>
      <c r="D4" s="18">
        <v>62.985999999999997</v>
      </c>
      <c r="E4" s="18">
        <v>86.834999999999994</v>
      </c>
      <c r="F4" s="18">
        <v>155.05200000000002</v>
      </c>
      <c r="G4" s="18">
        <v>53.043999999999997</v>
      </c>
      <c r="H4" s="18">
        <v>89.391000000000005</v>
      </c>
      <c r="I4" s="18">
        <v>43.580999999999996</v>
      </c>
      <c r="J4" s="18">
        <v>178.94000000000003</v>
      </c>
      <c r="K4" s="18">
        <v>133.26400000000001</v>
      </c>
      <c r="L4" s="18">
        <v>16.161999999999999</v>
      </c>
      <c r="M4" s="18">
        <v>17.630999999999997</v>
      </c>
      <c r="N4" s="18">
        <v>13.023999999999997</v>
      </c>
      <c r="O4" s="18">
        <v>17.881</v>
      </c>
      <c r="P4" s="18">
        <v>19.662999999999997</v>
      </c>
      <c r="Q4" s="18">
        <v>11.191000000000001</v>
      </c>
      <c r="R4" s="18">
        <v>86.018000000000001</v>
      </c>
      <c r="S4" s="18">
        <v>72.400999999999996</v>
      </c>
      <c r="T4" s="18">
        <v>58.956000000000003</v>
      </c>
      <c r="U4" s="18">
        <v>24.89</v>
      </c>
      <c r="V4" s="18">
        <v>59.347999999999999</v>
      </c>
      <c r="W4" s="18">
        <v>57.864000000000004</v>
      </c>
      <c r="X4" s="18">
        <v>68.113</v>
      </c>
      <c r="Y4" s="18">
        <v>47.673000000000002</v>
      </c>
      <c r="Z4" s="19"/>
      <c r="AA4" s="20">
        <f>SUM(B4:Z4)</f>
        <v>1545.4620000000002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101.04</v>
      </c>
      <c r="C7" s="28">
        <v>96.23</v>
      </c>
      <c r="D7" s="28">
        <v>89.31</v>
      </c>
      <c r="E7" s="28">
        <v>96.02</v>
      </c>
      <c r="F7" s="28">
        <v>103.73</v>
      </c>
      <c r="G7" s="28">
        <v>117.29</v>
      </c>
      <c r="H7" s="28">
        <v>137.26</v>
      </c>
      <c r="I7" s="28">
        <v>129.72</v>
      </c>
      <c r="J7" s="28">
        <v>90.78</v>
      </c>
      <c r="K7" s="28">
        <v>78.760000000000005</v>
      </c>
      <c r="L7" s="28">
        <v>29.94</v>
      </c>
      <c r="M7" s="28">
        <v>17.47</v>
      </c>
      <c r="N7" s="28">
        <v>27.24</v>
      </c>
      <c r="O7" s="28">
        <v>38.1</v>
      </c>
      <c r="P7" s="28">
        <v>44.3</v>
      </c>
      <c r="Q7" s="28">
        <v>50.13</v>
      </c>
      <c r="R7" s="28">
        <v>83.71</v>
      </c>
      <c r="S7" s="28">
        <v>88</v>
      </c>
      <c r="T7" s="28">
        <v>113.43</v>
      </c>
      <c r="U7" s="28">
        <v>175.79</v>
      </c>
      <c r="V7" s="28">
        <v>316.14</v>
      </c>
      <c r="W7" s="28">
        <v>155.65</v>
      </c>
      <c r="X7" s="28">
        <v>127.12</v>
      </c>
      <c r="Y7" s="28">
        <v>106.37</v>
      </c>
      <c r="Z7" s="29"/>
      <c r="AA7" s="30">
        <f>IF(SUM(B7:Z7)&lt;&gt;0,AVERAGEIF(B7:Z7,"&lt;&gt;"""),"")</f>
        <v>100.56375000000001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62.668000000000006</v>
      </c>
      <c r="C12" s="52">
        <v>105</v>
      </c>
      <c r="D12" s="52">
        <v>62</v>
      </c>
      <c r="E12" s="52">
        <v>85.84899999999999</v>
      </c>
      <c r="F12" s="52">
        <v>148.947</v>
      </c>
      <c r="G12" s="52">
        <v>48.616999999999997</v>
      </c>
      <c r="H12" s="52">
        <v>34.527000000000001</v>
      </c>
      <c r="I12" s="52">
        <v>35.707999999999998</v>
      </c>
      <c r="J12" s="52"/>
      <c r="K12" s="52">
        <v>71.94</v>
      </c>
      <c r="L12" s="52"/>
      <c r="M12" s="52"/>
      <c r="N12" s="52"/>
      <c r="O12" s="52"/>
      <c r="P12" s="52"/>
      <c r="Q12" s="52"/>
      <c r="R12" s="52">
        <v>81.534000000000006</v>
      </c>
      <c r="S12" s="52">
        <v>68.824999999999989</v>
      </c>
      <c r="T12" s="52">
        <v>57.862000000000002</v>
      </c>
      <c r="U12" s="52">
        <v>22.975999999999999</v>
      </c>
      <c r="V12" s="52">
        <v>8.9570000000000007</v>
      </c>
      <c r="W12" s="52">
        <v>50.768999999999998</v>
      </c>
      <c r="X12" s="52">
        <v>55.801000000000002</v>
      </c>
      <c r="Y12" s="52">
        <v>46.24</v>
      </c>
      <c r="Z12" s="53"/>
      <c r="AA12" s="54">
        <f t="shared" si="0"/>
        <v>1048.22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0.98599999999999999</v>
      </c>
      <c r="C14" s="57">
        <v>2.0659999999999998</v>
      </c>
      <c r="D14" s="57">
        <v>0.98599999999999999</v>
      </c>
      <c r="E14" s="57">
        <v>0.98599999999999999</v>
      </c>
      <c r="F14" s="57">
        <v>4.5419999999999998</v>
      </c>
      <c r="G14" s="57">
        <v>4.4269999999999996</v>
      </c>
      <c r="H14" s="57">
        <v>3.5790000000000002</v>
      </c>
      <c r="I14" s="57">
        <v>6.0809999999999995</v>
      </c>
      <c r="J14" s="57">
        <v>2.298</v>
      </c>
      <c r="K14" s="57">
        <v>2.7309999999999999</v>
      </c>
      <c r="L14" s="57">
        <v>7.4260000000000002</v>
      </c>
      <c r="M14" s="57">
        <v>14.421999999999999</v>
      </c>
      <c r="N14" s="57">
        <v>8.5549999999999997</v>
      </c>
      <c r="O14" s="57">
        <v>13.308999999999999</v>
      </c>
      <c r="P14" s="57">
        <v>15.346</v>
      </c>
      <c r="Q14" s="57">
        <v>8.6289999999999996</v>
      </c>
      <c r="R14" s="57">
        <v>1.843</v>
      </c>
      <c r="S14" s="57">
        <v>1.41</v>
      </c>
      <c r="T14" s="57">
        <v>1.0940000000000001</v>
      </c>
      <c r="U14" s="57">
        <v>0.98899999999999999</v>
      </c>
      <c r="V14" s="57">
        <v>0.98599999999999999</v>
      </c>
      <c r="W14" s="57">
        <v>6.1739999999999995</v>
      </c>
      <c r="X14" s="57">
        <v>11.111000000000001</v>
      </c>
      <c r="Y14" s="57">
        <v>0.98599999999999999</v>
      </c>
      <c r="Z14" s="58"/>
      <c r="AA14" s="59">
        <f t="shared" si="0"/>
        <v>120.96200000000002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63.654000000000003</v>
      </c>
      <c r="C16" s="62">
        <f t="shared" si="1"/>
        <v>107.066</v>
      </c>
      <c r="D16" s="62">
        <f t="shared" si="1"/>
        <v>62.985999999999997</v>
      </c>
      <c r="E16" s="62">
        <f t="shared" si="1"/>
        <v>86.834999999999994</v>
      </c>
      <c r="F16" s="62">
        <f t="shared" si="1"/>
        <v>153.489</v>
      </c>
      <c r="G16" s="62">
        <f t="shared" si="1"/>
        <v>53.043999999999997</v>
      </c>
      <c r="H16" s="62">
        <f t="shared" si="1"/>
        <v>38.106000000000002</v>
      </c>
      <c r="I16" s="62">
        <f t="shared" si="1"/>
        <v>41.789000000000001</v>
      </c>
      <c r="J16" s="62">
        <f t="shared" si="1"/>
        <v>2.298</v>
      </c>
      <c r="K16" s="62">
        <f t="shared" si="1"/>
        <v>74.670999999999992</v>
      </c>
      <c r="L16" s="62">
        <f t="shared" si="1"/>
        <v>7.4260000000000002</v>
      </c>
      <c r="M16" s="62">
        <f t="shared" si="1"/>
        <v>14.421999999999999</v>
      </c>
      <c r="N16" s="62">
        <f t="shared" si="1"/>
        <v>8.5549999999999997</v>
      </c>
      <c r="O16" s="62">
        <f t="shared" si="1"/>
        <v>13.308999999999999</v>
      </c>
      <c r="P16" s="62">
        <f t="shared" si="1"/>
        <v>15.346</v>
      </c>
      <c r="Q16" s="62">
        <f t="shared" si="1"/>
        <v>8.6289999999999996</v>
      </c>
      <c r="R16" s="62">
        <f t="shared" si="1"/>
        <v>83.37700000000001</v>
      </c>
      <c r="S16" s="62">
        <f t="shared" si="1"/>
        <v>70.234999999999985</v>
      </c>
      <c r="T16" s="62">
        <f t="shared" si="1"/>
        <v>58.956000000000003</v>
      </c>
      <c r="U16" s="62">
        <f t="shared" si="1"/>
        <v>23.965</v>
      </c>
      <c r="V16" s="62">
        <f t="shared" si="1"/>
        <v>9.9430000000000014</v>
      </c>
      <c r="W16" s="62">
        <f t="shared" si="1"/>
        <v>56.942999999999998</v>
      </c>
      <c r="X16" s="62">
        <f t="shared" si="1"/>
        <v>66.912000000000006</v>
      </c>
      <c r="Y16" s="62">
        <f t="shared" si="1"/>
        <v>47.225999999999999</v>
      </c>
      <c r="Z16" s="63" t="str">
        <f t="shared" si="1"/>
        <v/>
      </c>
      <c r="AA16" s="64">
        <f>SUM(AA10:AA15)</f>
        <v>1169.182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50</v>
      </c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>
        <v>0.83399999999999996</v>
      </c>
      <c r="D21" s="81"/>
      <c r="E21" s="81"/>
      <c r="F21" s="81">
        <v>1.5629999999999999</v>
      </c>
      <c r="G21" s="81"/>
      <c r="H21" s="81">
        <v>1.2849999999999999</v>
      </c>
      <c r="I21" s="81">
        <v>1.792</v>
      </c>
      <c r="J21" s="81">
        <v>4.0419999999999998</v>
      </c>
      <c r="K21" s="81">
        <v>4.093</v>
      </c>
      <c r="L21" s="81">
        <v>4.2359999999999998</v>
      </c>
      <c r="M21" s="81">
        <v>3.2090000000000001</v>
      </c>
      <c r="N21" s="81">
        <v>2.069</v>
      </c>
      <c r="O21" s="81">
        <v>4.1719999999999997</v>
      </c>
      <c r="P21" s="81">
        <v>3.617</v>
      </c>
      <c r="Q21" s="81">
        <v>2.0620000000000003</v>
      </c>
      <c r="R21" s="81">
        <v>1.341</v>
      </c>
      <c r="S21" s="81">
        <v>1.3660000000000001</v>
      </c>
      <c r="T21" s="81"/>
      <c r="U21" s="81">
        <v>0.92500000000000004</v>
      </c>
      <c r="V21" s="81">
        <v>48.905000000000001</v>
      </c>
      <c r="W21" s="81">
        <v>0.92100000000000004</v>
      </c>
      <c r="X21" s="81">
        <v>0.90100000000000002</v>
      </c>
      <c r="Y21" s="81">
        <v>0.44700000000000001</v>
      </c>
      <c r="Z21" s="78"/>
      <c r="AA21" s="79">
        <f t="shared" si="2"/>
        <v>87.78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0.83399999999999996</v>
      </c>
      <c r="D26" s="88">
        <f t="shared" si="3"/>
        <v>0</v>
      </c>
      <c r="E26" s="88">
        <f t="shared" si="3"/>
        <v>0</v>
      </c>
      <c r="F26" s="88">
        <f t="shared" si="3"/>
        <v>1.5629999999999999</v>
      </c>
      <c r="G26" s="88">
        <f t="shared" si="3"/>
        <v>0</v>
      </c>
      <c r="H26" s="88">
        <f t="shared" si="3"/>
        <v>51.284999999999997</v>
      </c>
      <c r="I26" s="88">
        <f t="shared" si="3"/>
        <v>1.792</v>
      </c>
      <c r="J26" s="88">
        <f t="shared" si="3"/>
        <v>4.0419999999999998</v>
      </c>
      <c r="K26" s="88">
        <f t="shared" si="3"/>
        <v>4.093</v>
      </c>
      <c r="L26" s="88">
        <f t="shared" si="3"/>
        <v>4.2359999999999998</v>
      </c>
      <c r="M26" s="88">
        <f t="shared" si="3"/>
        <v>3.2090000000000001</v>
      </c>
      <c r="N26" s="88">
        <f t="shared" si="3"/>
        <v>2.069</v>
      </c>
      <c r="O26" s="88">
        <f t="shared" si="3"/>
        <v>4.1719999999999997</v>
      </c>
      <c r="P26" s="88">
        <f t="shared" si="3"/>
        <v>3.617</v>
      </c>
      <c r="Q26" s="88">
        <f t="shared" si="3"/>
        <v>2.0620000000000003</v>
      </c>
      <c r="R26" s="88">
        <f t="shared" si="3"/>
        <v>1.341</v>
      </c>
      <c r="S26" s="88">
        <f t="shared" si="3"/>
        <v>1.3660000000000001</v>
      </c>
      <c r="T26" s="88">
        <f t="shared" si="3"/>
        <v>0</v>
      </c>
      <c r="U26" s="88">
        <f t="shared" si="3"/>
        <v>0.92500000000000004</v>
      </c>
      <c r="V26" s="88">
        <f t="shared" si="3"/>
        <v>48.905000000000001</v>
      </c>
      <c r="W26" s="88">
        <f t="shared" si="3"/>
        <v>0.92100000000000004</v>
      </c>
      <c r="X26" s="88">
        <f t="shared" si="3"/>
        <v>0.90100000000000002</v>
      </c>
      <c r="Y26" s="88">
        <f t="shared" si="3"/>
        <v>0.44700000000000001</v>
      </c>
      <c r="Z26" s="89" t="str">
        <f t="shared" si="3"/>
        <v/>
      </c>
      <c r="AA26" s="90">
        <f>SUM(AA19:AA25)</f>
        <v>137.78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63.654000000000003</v>
      </c>
      <c r="C30" s="77">
        <v>107.9</v>
      </c>
      <c r="D30" s="77">
        <v>62.985999999999997</v>
      </c>
      <c r="E30" s="77">
        <v>86.834999999999994</v>
      </c>
      <c r="F30" s="77">
        <v>155.05199999999999</v>
      </c>
      <c r="G30" s="77">
        <v>53.043999999999997</v>
      </c>
      <c r="H30" s="77">
        <v>89.391000000000005</v>
      </c>
      <c r="I30" s="77">
        <v>43.581000000000003</v>
      </c>
      <c r="J30" s="77">
        <v>6.34</v>
      </c>
      <c r="K30" s="77">
        <v>78.763999999999996</v>
      </c>
      <c r="L30" s="77">
        <v>11.662000000000001</v>
      </c>
      <c r="M30" s="77">
        <v>17.631</v>
      </c>
      <c r="N30" s="77">
        <v>10.624000000000001</v>
      </c>
      <c r="O30" s="77">
        <v>17.481000000000002</v>
      </c>
      <c r="P30" s="77">
        <v>18.963000000000001</v>
      </c>
      <c r="Q30" s="77">
        <v>10.691000000000001</v>
      </c>
      <c r="R30" s="77">
        <v>84.718000000000004</v>
      </c>
      <c r="S30" s="77">
        <v>71.600999999999999</v>
      </c>
      <c r="T30" s="77">
        <v>58.956000000000003</v>
      </c>
      <c r="U30" s="77">
        <v>24.89</v>
      </c>
      <c r="V30" s="77">
        <v>58.847999999999999</v>
      </c>
      <c r="W30" s="77">
        <v>57.863999999999997</v>
      </c>
      <c r="X30" s="77">
        <v>67.813000000000002</v>
      </c>
      <c r="Y30" s="77">
        <v>47.673000000000002</v>
      </c>
      <c r="Z30" s="78"/>
      <c r="AA30" s="79">
        <f>SUM(B30:Z30)</f>
        <v>1306.9620000000002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63.654000000000003</v>
      </c>
      <c r="C32" s="62">
        <f t="shared" ref="C32:Z32" si="4">IF(LEN(C$2)&gt;0,SUM(C29:C31),"")</f>
        <v>107.9</v>
      </c>
      <c r="D32" s="62">
        <f t="shared" si="4"/>
        <v>62.985999999999997</v>
      </c>
      <c r="E32" s="62">
        <f t="shared" si="4"/>
        <v>86.834999999999994</v>
      </c>
      <c r="F32" s="62">
        <f t="shared" si="4"/>
        <v>155.05199999999999</v>
      </c>
      <c r="G32" s="62">
        <f t="shared" si="4"/>
        <v>53.043999999999997</v>
      </c>
      <c r="H32" s="62">
        <f t="shared" si="4"/>
        <v>89.391000000000005</v>
      </c>
      <c r="I32" s="62">
        <f t="shared" si="4"/>
        <v>43.581000000000003</v>
      </c>
      <c r="J32" s="62">
        <f t="shared" si="4"/>
        <v>6.34</v>
      </c>
      <c r="K32" s="62">
        <f t="shared" si="4"/>
        <v>78.763999999999996</v>
      </c>
      <c r="L32" s="62">
        <f t="shared" si="4"/>
        <v>11.662000000000001</v>
      </c>
      <c r="M32" s="62">
        <f t="shared" si="4"/>
        <v>17.631</v>
      </c>
      <c r="N32" s="62">
        <f t="shared" si="4"/>
        <v>10.624000000000001</v>
      </c>
      <c r="O32" s="62">
        <f t="shared" si="4"/>
        <v>17.481000000000002</v>
      </c>
      <c r="P32" s="62">
        <f t="shared" si="4"/>
        <v>18.963000000000001</v>
      </c>
      <c r="Q32" s="62">
        <f t="shared" si="4"/>
        <v>10.691000000000001</v>
      </c>
      <c r="R32" s="62">
        <f t="shared" si="4"/>
        <v>84.718000000000004</v>
      </c>
      <c r="S32" s="62">
        <f t="shared" si="4"/>
        <v>71.600999999999999</v>
      </c>
      <c r="T32" s="62">
        <f t="shared" si="4"/>
        <v>58.956000000000003</v>
      </c>
      <c r="U32" s="62">
        <f t="shared" si="4"/>
        <v>24.89</v>
      </c>
      <c r="V32" s="62">
        <f t="shared" si="4"/>
        <v>58.847999999999999</v>
      </c>
      <c r="W32" s="62">
        <f t="shared" si="4"/>
        <v>57.863999999999997</v>
      </c>
      <c r="X32" s="62">
        <f t="shared" si="4"/>
        <v>67.813000000000002</v>
      </c>
      <c r="Y32" s="62">
        <f t="shared" si="4"/>
        <v>47.673000000000002</v>
      </c>
      <c r="Z32" s="63" t="str">
        <f t="shared" si="4"/>
        <v/>
      </c>
      <c r="AA32" s="64">
        <f>SUM(AA29:AA31)</f>
        <v>1306.9620000000002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>
        <v>172.6</v>
      </c>
      <c r="K37" s="99">
        <v>54.5</v>
      </c>
      <c r="L37" s="99">
        <v>4.5</v>
      </c>
      <c r="M37" s="99"/>
      <c r="N37" s="99">
        <v>2.4</v>
      </c>
      <c r="O37" s="99">
        <v>0.4</v>
      </c>
      <c r="P37" s="99">
        <v>0.7</v>
      </c>
      <c r="Q37" s="99">
        <v>0.5</v>
      </c>
      <c r="R37" s="99">
        <v>1.3</v>
      </c>
      <c r="S37" s="99">
        <v>0.8</v>
      </c>
      <c r="T37" s="99"/>
      <c r="U37" s="99"/>
      <c r="V37" s="99">
        <v>0.5</v>
      </c>
      <c r="W37" s="99"/>
      <c r="X37" s="99">
        <v>0.3</v>
      </c>
      <c r="Y37" s="99"/>
      <c r="Z37" s="100"/>
      <c r="AA37" s="79">
        <f t="shared" si="5"/>
        <v>238.50000000000003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172.6</v>
      </c>
      <c r="K40" s="88">
        <f t="shared" si="6"/>
        <v>54.5</v>
      </c>
      <c r="L40" s="88">
        <f t="shared" si="6"/>
        <v>4.5</v>
      </c>
      <c r="M40" s="88">
        <f t="shared" si="6"/>
        <v>0</v>
      </c>
      <c r="N40" s="88">
        <f t="shared" si="6"/>
        <v>2.4</v>
      </c>
      <c r="O40" s="88">
        <f t="shared" si="6"/>
        <v>0.4</v>
      </c>
      <c r="P40" s="88">
        <f t="shared" si="6"/>
        <v>0.7</v>
      </c>
      <c r="Q40" s="88">
        <f t="shared" si="6"/>
        <v>0.5</v>
      </c>
      <c r="R40" s="88">
        <f t="shared" si="6"/>
        <v>1.3</v>
      </c>
      <c r="S40" s="88">
        <f t="shared" si="6"/>
        <v>0.8</v>
      </c>
      <c r="T40" s="88">
        <f t="shared" si="6"/>
        <v>0</v>
      </c>
      <c r="U40" s="88">
        <f t="shared" si="6"/>
        <v>0</v>
      </c>
      <c r="V40" s="88">
        <f t="shared" si="6"/>
        <v>0.5</v>
      </c>
      <c r="W40" s="88">
        <f t="shared" si="6"/>
        <v>0</v>
      </c>
      <c r="X40" s="88">
        <f t="shared" si="6"/>
        <v>0.3</v>
      </c>
      <c r="Y40" s="88">
        <f t="shared" si="6"/>
        <v>0</v>
      </c>
      <c r="Z40" s="89" t="str">
        <f t="shared" si="6"/>
        <v/>
      </c>
      <c r="AA40" s="90">
        <f t="shared" si="5"/>
        <v>238.50000000000003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>
        <v>172.6</v>
      </c>
      <c r="K45" s="99">
        <v>54.5</v>
      </c>
      <c r="L45" s="99">
        <v>4.5</v>
      </c>
      <c r="M45" s="99"/>
      <c r="N45" s="99">
        <v>2.4</v>
      </c>
      <c r="O45" s="99">
        <v>0.4</v>
      </c>
      <c r="P45" s="99">
        <v>0.7</v>
      </c>
      <c r="Q45" s="99">
        <v>0.5</v>
      </c>
      <c r="R45" s="99">
        <v>1.3</v>
      </c>
      <c r="S45" s="99">
        <v>0.8</v>
      </c>
      <c r="T45" s="99"/>
      <c r="U45" s="99"/>
      <c r="V45" s="99">
        <v>0.5</v>
      </c>
      <c r="W45" s="99"/>
      <c r="X45" s="99">
        <v>0.3</v>
      </c>
      <c r="Y45" s="99"/>
      <c r="Z45" s="100"/>
      <c r="AA45" s="79">
        <f t="shared" si="7"/>
        <v>238.50000000000003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172.6</v>
      </c>
      <c r="K49" s="88">
        <f t="shared" si="8"/>
        <v>54.5</v>
      </c>
      <c r="L49" s="88">
        <f t="shared" si="8"/>
        <v>4.5</v>
      </c>
      <c r="M49" s="88">
        <f t="shared" si="8"/>
        <v>0</v>
      </c>
      <c r="N49" s="88">
        <f t="shared" si="8"/>
        <v>2.4</v>
      </c>
      <c r="O49" s="88">
        <f t="shared" si="8"/>
        <v>0.4</v>
      </c>
      <c r="P49" s="88">
        <f t="shared" si="8"/>
        <v>0.7</v>
      </c>
      <c r="Q49" s="88">
        <f t="shared" si="8"/>
        <v>0.5</v>
      </c>
      <c r="R49" s="88">
        <f t="shared" si="8"/>
        <v>1.3</v>
      </c>
      <c r="S49" s="88">
        <f t="shared" si="8"/>
        <v>0.8</v>
      </c>
      <c r="T49" s="88">
        <f t="shared" si="8"/>
        <v>0</v>
      </c>
      <c r="U49" s="88">
        <f t="shared" si="8"/>
        <v>0</v>
      </c>
      <c r="V49" s="88">
        <f t="shared" si="8"/>
        <v>0.5</v>
      </c>
      <c r="W49" s="88">
        <f t="shared" si="8"/>
        <v>0</v>
      </c>
      <c r="X49" s="88">
        <f t="shared" si="8"/>
        <v>0.3</v>
      </c>
      <c r="Y49" s="88">
        <f t="shared" si="8"/>
        <v>0</v>
      </c>
      <c r="Z49" s="89" t="str">
        <f t="shared" si="8"/>
        <v/>
      </c>
      <c r="AA49" s="90">
        <f t="shared" si="7"/>
        <v>238.50000000000003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63.654000000000003</v>
      </c>
      <c r="C52" s="88">
        <f t="shared" si="10"/>
        <v>107.9</v>
      </c>
      <c r="D52" s="88">
        <f t="shared" si="10"/>
        <v>62.985999999999997</v>
      </c>
      <c r="E52" s="88">
        <f t="shared" si="10"/>
        <v>86.834999999999994</v>
      </c>
      <c r="F52" s="88">
        <f t="shared" si="10"/>
        <v>155.05199999999999</v>
      </c>
      <c r="G52" s="88">
        <f t="shared" si="10"/>
        <v>53.043999999999997</v>
      </c>
      <c r="H52" s="88">
        <f t="shared" si="10"/>
        <v>89.390999999999991</v>
      </c>
      <c r="I52" s="88">
        <f t="shared" si="10"/>
        <v>43.581000000000003</v>
      </c>
      <c r="J52" s="88">
        <f t="shared" si="10"/>
        <v>178.94</v>
      </c>
      <c r="K52" s="88">
        <f t="shared" si="10"/>
        <v>133.26400000000001</v>
      </c>
      <c r="L52" s="88">
        <f t="shared" si="10"/>
        <v>16.161999999999999</v>
      </c>
      <c r="M52" s="88">
        <f t="shared" si="10"/>
        <v>17.631</v>
      </c>
      <c r="N52" s="88">
        <f t="shared" si="10"/>
        <v>13.023999999999999</v>
      </c>
      <c r="O52" s="88">
        <f t="shared" si="10"/>
        <v>17.880999999999997</v>
      </c>
      <c r="P52" s="88">
        <f t="shared" si="10"/>
        <v>19.663</v>
      </c>
      <c r="Q52" s="88">
        <f t="shared" si="10"/>
        <v>11.190999999999999</v>
      </c>
      <c r="R52" s="88">
        <f t="shared" si="10"/>
        <v>86.018000000000001</v>
      </c>
      <c r="S52" s="88">
        <f t="shared" si="10"/>
        <v>72.400999999999982</v>
      </c>
      <c r="T52" s="88">
        <f t="shared" si="10"/>
        <v>58.956000000000003</v>
      </c>
      <c r="U52" s="88">
        <f t="shared" si="10"/>
        <v>24.89</v>
      </c>
      <c r="V52" s="88">
        <f t="shared" si="10"/>
        <v>59.347999999999999</v>
      </c>
      <c r="W52" s="88">
        <f t="shared" si="10"/>
        <v>57.863999999999997</v>
      </c>
      <c r="X52" s="88">
        <f t="shared" si="10"/>
        <v>68.113</v>
      </c>
      <c r="Y52" s="88">
        <f t="shared" si="10"/>
        <v>47.673000000000002</v>
      </c>
      <c r="Z52" s="89" t="str">
        <f t="shared" si="10"/>
        <v/>
      </c>
      <c r="AA52" s="104">
        <f>SUM(B52:Z52)</f>
        <v>1545.4620000000002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63.606999999999992</v>
      </c>
      <c r="C4" s="18">
        <v>107.858</v>
      </c>
      <c r="D4" s="18">
        <v>62.963999999999992</v>
      </c>
      <c r="E4" s="18">
        <v>86.875999999999991</v>
      </c>
      <c r="F4" s="18">
        <v>155.03299999999999</v>
      </c>
      <c r="G4" s="18">
        <v>53.056999999999995</v>
      </c>
      <c r="H4" s="18">
        <v>89.391999999999996</v>
      </c>
      <c r="I4" s="18">
        <v>43.561999999999998</v>
      </c>
      <c r="J4" s="18">
        <v>178.98500000000001</v>
      </c>
      <c r="K4" s="18">
        <v>133.26400000000001</v>
      </c>
      <c r="L4" s="18">
        <v>16.143999999999998</v>
      </c>
      <c r="M4" s="18">
        <v>17.631</v>
      </c>
      <c r="N4" s="18">
        <v>13.023999999999999</v>
      </c>
      <c r="O4" s="18">
        <v>17.881</v>
      </c>
      <c r="P4" s="18">
        <v>19.663</v>
      </c>
      <c r="Q4" s="18">
        <v>11.191000000000001</v>
      </c>
      <c r="R4" s="18">
        <v>86.018000000000001</v>
      </c>
      <c r="S4" s="18">
        <v>72.400999999999996</v>
      </c>
      <c r="T4" s="18">
        <v>58.944000000000003</v>
      </c>
      <c r="U4" s="18">
        <v>24.871000000000002</v>
      </c>
      <c r="V4" s="18">
        <v>59.347999999999999</v>
      </c>
      <c r="W4" s="18">
        <v>57.866999999999997</v>
      </c>
      <c r="X4" s="18">
        <v>68.113</v>
      </c>
      <c r="Y4" s="18">
        <v>47.709000000000003</v>
      </c>
      <c r="Z4" s="19"/>
      <c r="AA4" s="20">
        <f>SUM(B4:Z4)</f>
        <v>1545.4030000000002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101.04</v>
      </c>
      <c r="C7" s="28">
        <v>96.23</v>
      </c>
      <c r="D7" s="28">
        <v>89.31</v>
      </c>
      <c r="E7" s="28">
        <v>96.02</v>
      </c>
      <c r="F7" s="28">
        <v>103.73</v>
      </c>
      <c r="G7" s="28">
        <v>117.29</v>
      </c>
      <c r="H7" s="28">
        <v>137.26</v>
      </c>
      <c r="I7" s="28">
        <v>129.72</v>
      </c>
      <c r="J7" s="28">
        <v>90.78</v>
      </c>
      <c r="K7" s="28">
        <v>78.760000000000005</v>
      </c>
      <c r="L7" s="28">
        <v>29.94</v>
      </c>
      <c r="M7" s="28">
        <v>17.47</v>
      </c>
      <c r="N7" s="28">
        <v>27.24</v>
      </c>
      <c r="O7" s="28">
        <v>38.1</v>
      </c>
      <c r="P7" s="28">
        <v>44.3</v>
      </c>
      <c r="Q7" s="28">
        <v>50.13</v>
      </c>
      <c r="R7" s="28">
        <v>83.71</v>
      </c>
      <c r="S7" s="28">
        <v>88</v>
      </c>
      <c r="T7" s="28">
        <v>113.43</v>
      </c>
      <c r="U7" s="28">
        <v>175.79</v>
      </c>
      <c r="V7" s="28">
        <v>316.14</v>
      </c>
      <c r="W7" s="28">
        <v>155.65</v>
      </c>
      <c r="X7" s="28">
        <v>127.12</v>
      </c>
      <c r="Y7" s="28">
        <v>106.37</v>
      </c>
      <c r="Z7" s="29"/>
      <c r="AA7" s="30">
        <f>IF(SUM(B7:Z7)&lt;&gt;0,AVERAGEIF(B7:Z7,"&lt;&gt;"""),"")</f>
        <v>100.56375000000001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26.25</v>
      </c>
      <c r="H12" s="52">
        <v>29.945999999999998</v>
      </c>
      <c r="I12" s="52">
        <v>10.085000000000001</v>
      </c>
      <c r="J12" s="52">
        <v>40</v>
      </c>
      <c r="K12" s="52"/>
      <c r="L12" s="52"/>
      <c r="M12" s="52"/>
      <c r="N12" s="52"/>
      <c r="O12" s="52"/>
      <c r="P12" s="52"/>
      <c r="Q12" s="52"/>
      <c r="R12" s="52">
        <v>30</v>
      </c>
      <c r="S12" s="52">
        <v>30</v>
      </c>
      <c r="T12" s="52"/>
      <c r="U12" s="52"/>
      <c r="V12" s="52"/>
      <c r="W12" s="52"/>
      <c r="X12" s="52">
        <v>29.899000000000001</v>
      </c>
      <c r="Y12" s="52"/>
      <c r="Z12" s="53"/>
      <c r="AA12" s="54">
        <f t="shared" si="0"/>
        <v>196.18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23.391000000000002</v>
      </c>
      <c r="C14" s="57">
        <v>0.77800000000000002</v>
      </c>
      <c r="D14" s="57">
        <v>29.423999999999996</v>
      </c>
      <c r="E14" s="57">
        <v>23.629000000000001</v>
      </c>
      <c r="F14" s="57">
        <v>0.41</v>
      </c>
      <c r="G14" s="57">
        <v>5.6429999999999998</v>
      </c>
      <c r="H14" s="57">
        <v>21.721</v>
      </c>
      <c r="I14" s="57">
        <v>1.0589999999999999</v>
      </c>
      <c r="J14" s="57">
        <v>91.260999999999996</v>
      </c>
      <c r="K14" s="57">
        <v>109.93100000000001</v>
      </c>
      <c r="L14" s="57">
        <v>4.133</v>
      </c>
      <c r="M14" s="57">
        <v>15.290999999999999</v>
      </c>
      <c r="N14" s="57">
        <v>2.0179999999999998</v>
      </c>
      <c r="O14" s="57">
        <v>5.6110000000000007</v>
      </c>
      <c r="P14" s="57">
        <v>14.853</v>
      </c>
      <c r="Q14" s="57">
        <v>0.252</v>
      </c>
      <c r="R14" s="57">
        <v>31.145000000000003</v>
      </c>
      <c r="S14" s="57">
        <v>17.207000000000001</v>
      </c>
      <c r="T14" s="57">
        <v>29.922999999999998</v>
      </c>
      <c r="U14" s="57">
        <v>13.997999999999999</v>
      </c>
      <c r="V14" s="57">
        <v>20.002000000000002</v>
      </c>
      <c r="W14" s="57">
        <v>16.895</v>
      </c>
      <c r="X14" s="57">
        <v>15.642999999999999</v>
      </c>
      <c r="Y14" s="57">
        <v>14.484</v>
      </c>
      <c r="Z14" s="58"/>
      <c r="AA14" s="59">
        <f t="shared" si="0"/>
        <v>508.70199999999983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23.391000000000002</v>
      </c>
      <c r="C16" s="62">
        <f t="shared" ref="C16:Z16" si="1">IF(LEN(C$2)&gt;0,SUM(C10:C15),"")</f>
        <v>0.77800000000000002</v>
      </c>
      <c r="D16" s="62">
        <f t="shared" si="1"/>
        <v>29.423999999999996</v>
      </c>
      <c r="E16" s="62">
        <f t="shared" si="1"/>
        <v>23.629000000000001</v>
      </c>
      <c r="F16" s="62">
        <f t="shared" si="1"/>
        <v>0.41</v>
      </c>
      <c r="G16" s="62">
        <f t="shared" si="1"/>
        <v>31.893000000000001</v>
      </c>
      <c r="H16" s="62">
        <f t="shared" si="1"/>
        <v>51.667000000000002</v>
      </c>
      <c r="I16" s="62">
        <f t="shared" si="1"/>
        <v>11.144</v>
      </c>
      <c r="J16" s="62">
        <f t="shared" si="1"/>
        <v>131.261</v>
      </c>
      <c r="K16" s="62">
        <f t="shared" si="1"/>
        <v>109.93100000000001</v>
      </c>
      <c r="L16" s="62">
        <f t="shared" si="1"/>
        <v>4.133</v>
      </c>
      <c r="M16" s="62">
        <f t="shared" si="1"/>
        <v>15.290999999999999</v>
      </c>
      <c r="N16" s="62">
        <f t="shared" si="1"/>
        <v>2.0179999999999998</v>
      </c>
      <c r="O16" s="62">
        <f t="shared" si="1"/>
        <v>5.6110000000000007</v>
      </c>
      <c r="P16" s="62">
        <f t="shared" si="1"/>
        <v>14.853</v>
      </c>
      <c r="Q16" s="62">
        <f t="shared" si="1"/>
        <v>0.252</v>
      </c>
      <c r="R16" s="62">
        <f t="shared" si="1"/>
        <v>61.145000000000003</v>
      </c>
      <c r="S16" s="62">
        <f t="shared" si="1"/>
        <v>47.207000000000001</v>
      </c>
      <c r="T16" s="62">
        <f t="shared" si="1"/>
        <v>29.922999999999998</v>
      </c>
      <c r="U16" s="62">
        <f t="shared" si="1"/>
        <v>13.997999999999999</v>
      </c>
      <c r="V16" s="62">
        <f t="shared" si="1"/>
        <v>20.002000000000002</v>
      </c>
      <c r="W16" s="62">
        <f t="shared" si="1"/>
        <v>16.895</v>
      </c>
      <c r="X16" s="62">
        <f t="shared" si="1"/>
        <v>45.542000000000002</v>
      </c>
      <c r="Y16" s="62">
        <f t="shared" si="1"/>
        <v>14.484</v>
      </c>
      <c r="Z16" s="63" t="str">
        <f t="shared" si="1"/>
        <v/>
      </c>
      <c r="AA16" s="64">
        <f>SUM(AA10:AA15)</f>
        <v>704.88199999999983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50</v>
      </c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61.3</v>
      </c>
    </row>
    <row r="20" spans="1:27" ht="24.95" customHeight="1" x14ac:dyDescent="0.2">
      <c r="A20" s="75" t="s">
        <v>15</v>
      </c>
      <c r="B20" s="76">
        <v>7.3019999999999996</v>
      </c>
      <c r="C20" s="77">
        <v>5.9260000000000002</v>
      </c>
      <c r="D20" s="77">
        <v>7.484</v>
      </c>
      <c r="E20" s="77">
        <v>5.7520000000000007</v>
      </c>
      <c r="F20" s="77">
        <v>5.383</v>
      </c>
      <c r="G20" s="77">
        <v>6.4370000000000003</v>
      </c>
      <c r="H20" s="77">
        <v>6.1760000000000002</v>
      </c>
      <c r="I20" s="77">
        <v>6.0909999999999993</v>
      </c>
      <c r="J20" s="77">
        <v>11.571</v>
      </c>
      <c r="K20" s="77">
        <v>5.3</v>
      </c>
      <c r="L20" s="77"/>
      <c r="M20" s="77">
        <v>0.04</v>
      </c>
      <c r="N20" s="77">
        <v>0.03</v>
      </c>
      <c r="O20" s="77">
        <v>0.01</v>
      </c>
      <c r="P20" s="77">
        <v>0.01</v>
      </c>
      <c r="Q20" s="77"/>
      <c r="R20" s="77">
        <v>2.5</v>
      </c>
      <c r="S20" s="77">
        <v>8.3060000000000009</v>
      </c>
      <c r="T20" s="77">
        <v>6.1660000000000004</v>
      </c>
      <c r="U20" s="77">
        <v>6.3820000000000006</v>
      </c>
      <c r="V20" s="77">
        <v>6.3209999999999997</v>
      </c>
      <c r="W20" s="77">
        <v>10.189</v>
      </c>
      <c r="X20" s="77">
        <v>9.1980000000000004</v>
      </c>
      <c r="Y20" s="77">
        <v>6.4139999999999997</v>
      </c>
      <c r="Z20" s="78"/>
      <c r="AA20" s="79">
        <f t="shared" si="2"/>
        <v>122.98800000000001</v>
      </c>
    </row>
    <row r="21" spans="1:27" ht="24.95" customHeight="1" x14ac:dyDescent="0.2">
      <c r="A21" s="75" t="s">
        <v>16</v>
      </c>
      <c r="B21" s="80">
        <v>22.214000000000002</v>
      </c>
      <c r="C21" s="81">
        <v>2.4539999999999997</v>
      </c>
      <c r="D21" s="81">
        <v>22.256</v>
      </c>
      <c r="E21" s="81">
        <v>8.3949999999999996</v>
      </c>
      <c r="F21" s="81">
        <v>2.14</v>
      </c>
      <c r="G21" s="81">
        <v>7.6269999999999998</v>
      </c>
      <c r="H21" s="81">
        <v>17.649000000000001</v>
      </c>
      <c r="I21" s="81">
        <v>10.227</v>
      </c>
      <c r="J21" s="81">
        <v>36.152999999999999</v>
      </c>
      <c r="K21" s="81">
        <v>18.033000000000001</v>
      </c>
      <c r="L21" s="81">
        <v>12.010999999999999</v>
      </c>
      <c r="M21" s="81"/>
      <c r="N21" s="81">
        <v>8.8759999999999994</v>
      </c>
      <c r="O21" s="81">
        <v>10.16</v>
      </c>
      <c r="P21" s="81"/>
      <c r="Q21" s="81">
        <v>10.939</v>
      </c>
      <c r="R21" s="81">
        <v>22.373000000000001</v>
      </c>
      <c r="S21" s="81">
        <v>16.887999999999998</v>
      </c>
      <c r="T21" s="81">
        <v>12.254999999999999</v>
      </c>
      <c r="U21" s="81">
        <v>3.6909999999999998</v>
      </c>
      <c r="V21" s="81">
        <v>33.025000000000006</v>
      </c>
      <c r="W21" s="81">
        <v>28.882999999999999</v>
      </c>
      <c r="X21" s="81">
        <v>13.373000000000001</v>
      </c>
      <c r="Y21" s="81">
        <v>13.911000000000001</v>
      </c>
      <c r="Z21" s="78"/>
      <c r="AA21" s="79">
        <f t="shared" si="2"/>
        <v>333.53299999999996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29.516000000000002</v>
      </c>
      <c r="C26" s="88">
        <f t="shared" ref="C26:Z26" si="3">IF(LEN(C$2)&gt;0,SUM(C19:C25),"")</f>
        <v>58.38</v>
      </c>
      <c r="D26" s="88">
        <f t="shared" si="3"/>
        <v>29.740000000000002</v>
      </c>
      <c r="E26" s="88">
        <f t="shared" si="3"/>
        <v>14.147</v>
      </c>
      <c r="F26" s="88">
        <f t="shared" si="3"/>
        <v>7.5229999999999997</v>
      </c>
      <c r="G26" s="88">
        <f t="shared" si="3"/>
        <v>14.064</v>
      </c>
      <c r="H26" s="88">
        <f t="shared" si="3"/>
        <v>23.825000000000003</v>
      </c>
      <c r="I26" s="88">
        <f t="shared" si="3"/>
        <v>16.317999999999998</v>
      </c>
      <c r="J26" s="88">
        <f t="shared" si="3"/>
        <v>47.723999999999997</v>
      </c>
      <c r="K26" s="88">
        <f t="shared" si="3"/>
        <v>23.333000000000002</v>
      </c>
      <c r="L26" s="88">
        <f t="shared" si="3"/>
        <v>12.010999999999999</v>
      </c>
      <c r="M26" s="88">
        <f t="shared" si="3"/>
        <v>2.34</v>
      </c>
      <c r="N26" s="88">
        <f t="shared" si="3"/>
        <v>11.006</v>
      </c>
      <c r="O26" s="88">
        <f t="shared" si="3"/>
        <v>12.27</v>
      </c>
      <c r="P26" s="88">
        <f t="shared" si="3"/>
        <v>4.8099999999999996</v>
      </c>
      <c r="Q26" s="88">
        <f t="shared" si="3"/>
        <v>10.939</v>
      </c>
      <c r="R26" s="88">
        <f t="shared" si="3"/>
        <v>24.873000000000001</v>
      </c>
      <c r="S26" s="88">
        <f t="shared" si="3"/>
        <v>25.193999999999999</v>
      </c>
      <c r="T26" s="88">
        <f t="shared" si="3"/>
        <v>18.420999999999999</v>
      </c>
      <c r="U26" s="88">
        <f t="shared" si="3"/>
        <v>10.073</v>
      </c>
      <c r="V26" s="88">
        <f t="shared" si="3"/>
        <v>39.346000000000004</v>
      </c>
      <c r="W26" s="88">
        <f t="shared" si="3"/>
        <v>39.072000000000003</v>
      </c>
      <c r="X26" s="88">
        <f t="shared" si="3"/>
        <v>22.571000000000002</v>
      </c>
      <c r="Y26" s="88">
        <f t="shared" si="3"/>
        <v>20.325000000000003</v>
      </c>
      <c r="Z26" s="89" t="str">
        <f t="shared" si="3"/>
        <v/>
      </c>
      <c r="AA26" s="90">
        <f>SUM(AA19:AA25)</f>
        <v>517.82099999999991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52.906999999999996</v>
      </c>
      <c r="C30" s="77">
        <v>59.158000000000001</v>
      </c>
      <c r="D30" s="77">
        <v>59.164000000000001</v>
      </c>
      <c r="E30" s="77">
        <v>37.776000000000003</v>
      </c>
      <c r="F30" s="77">
        <v>7.9329999999999998</v>
      </c>
      <c r="G30" s="77">
        <v>45.957000000000001</v>
      </c>
      <c r="H30" s="77">
        <v>75.492000000000004</v>
      </c>
      <c r="I30" s="77">
        <v>27.462</v>
      </c>
      <c r="J30" s="77">
        <v>178.98500000000001</v>
      </c>
      <c r="K30" s="77">
        <v>133.26400000000001</v>
      </c>
      <c r="L30" s="77">
        <v>16.143999999999998</v>
      </c>
      <c r="M30" s="77">
        <v>17.631</v>
      </c>
      <c r="N30" s="77">
        <v>13.023999999999999</v>
      </c>
      <c r="O30" s="77">
        <v>17.881</v>
      </c>
      <c r="P30" s="77">
        <v>19.663</v>
      </c>
      <c r="Q30" s="77">
        <v>11.191000000000001</v>
      </c>
      <c r="R30" s="77">
        <v>86.018000000000001</v>
      </c>
      <c r="S30" s="77">
        <v>72.400999999999996</v>
      </c>
      <c r="T30" s="77">
        <v>48.344000000000001</v>
      </c>
      <c r="U30" s="77">
        <v>24.071000000000002</v>
      </c>
      <c r="V30" s="77">
        <v>59.347999999999999</v>
      </c>
      <c r="W30" s="77">
        <v>55.966999999999999</v>
      </c>
      <c r="X30" s="77">
        <v>68.113</v>
      </c>
      <c r="Y30" s="77">
        <v>34.808999999999997</v>
      </c>
      <c r="Z30" s="78"/>
      <c r="AA30" s="79">
        <f>SUM(B30:Z30)</f>
        <v>1222.7030000000002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52.906999999999996</v>
      </c>
      <c r="C32" s="62">
        <f t="shared" ref="C32:Z32" si="4">IF(LEN(C$2)&gt;0,SUM(C29:C31),"")</f>
        <v>59.158000000000001</v>
      </c>
      <c r="D32" s="62">
        <f t="shared" si="4"/>
        <v>59.164000000000001</v>
      </c>
      <c r="E32" s="62">
        <f t="shared" si="4"/>
        <v>37.776000000000003</v>
      </c>
      <c r="F32" s="62">
        <f t="shared" si="4"/>
        <v>7.9329999999999998</v>
      </c>
      <c r="G32" s="62">
        <f t="shared" si="4"/>
        <v>45.957000000000001</v>
      </c>
      <c r="H32" s="62">
        <f t="shared" si="4"/>
        <v>75.492000000000004</v>
      </c>
      <c r="I32" s="62">
        <f t="shared" si="4"/>
        <v>27.462</v>
      </c>
      <c r="J32" s="62">
        <f t="shared" si="4"/>
        <v>178.98500000000001</v>
      </c>
      <c r="K32" s="62">
        <f t="shared" si="4"/>
        <v>133.26400000000001</v>
      </c>
      <c r="L32" s="62">
        <f t="shared" si="4"/>
        <v>16.143999999999998</v>
      </c>
      <c r="M32" s="62">
        <f t="shared" si="4"/>
        <v>17.631</v>
      </c>
      <c r="N32" s="62">
        <f t="shared" si="4"/>
        <v>13.023999999999999</v>
      </c>
      <c r="O32" s="62">
        <f t="shared" si="4"/>
        <v>17.881</v>
      </c>
      <c r="P32" s="62">
        <f t="shared" si="4"/>
        <v>19.663</v>
      </c>
      <c r="Q32" s="62">
        <f t="shared" si="4"/>
        <v>11.191000000000001</v>
      </c>
      <c r="R32" s="62">
        <f t="shared" si="4"/>
        <v>86.018000000000001</v>
      </c>
      <c r="S32" s="62">
        <f t="shared" si="4"/>
        <v>72.400999999999996</v>
      </c>
      <c r="T32" s="62">
        <f t="shared" si="4"/>
        <v>48.344000000000001</v>
      </c>
      <c r="U32" s="62">
        <f t="shared" si="4"/>
        <v>24.071000000000002</v>
      </c>
      <c r="V32" s="62">
        <f t="shared" si="4"/>
        <v>59.347999999999999</v>
      </c>
      <c r="W32" s="62">
        <f t="shared" si="4"/>
        <v>55.966999999999999</v>
      </c>
      <c r="X32" s="62">
        <f t="shared" si="4"/>
        <v>68.113</v>
      </c>
      <c r="Y32" s="62">
        <f t="shared" si="4"/>
        <v>34.808999999999997</v>
      </c>
      <c r="Z32" s="63" t="str">
        <f t="shared" si="4"/>
        <v/>
      </c>
      <c r="AA32" s="64">
        <f>SUM(AA29:AA31)</f>
        <v>1222.7030000000002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10.7</v>
      </c>
      <c r="C37" s="99">
        <v>48.7</v>
      </c>
      <c r="D37" s="99">
        <v>3.8</v>
      </c>
      <c r="E37" s="99">
        <v>49.1</v>
      </c>
      <c r="F37" s="99">
        <v>147.1</v>
      </c>
      <c r="G37" s="99">
        <v>7.1</v>
      </c>
      <c r="H37" s="99">
        <v>13.9</v>
      </c>
      <c r="I37" s="99">
        <v>16.100000000000001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10.6</v>
      </c>
      <c r="U37" s="99">
        <v>0.8</v>
      </c>
      <c r="V37" s="99"/>
      <c r="W37" s="99">
        <v>1.9</v>
      </c>
      <c r="X37" s="99"/>
      <c r="Y37" s="99">
        <v>12.9</v>
      </c>
      <c r="Z37" s="100"/>
      <c r="AA37" s="79">
        <f t="shared" si="5"/>
        <v>322.7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10.7</v>
      </c>
      <c r="C40" s="88">
        <f t="shared" ref="C40:Z40" si="6">IF(LEN(C$2)&gt;0,SUM(C35:C39),"")</f>
        <v>48.7</v>
      </c>
      <c r="D40" s="88">
        <f t="shared" si="6"/>
        <v>3.8</v>
      </c>
      <c r="E40" s="88">
        <f t="shared" si="6"/>
        <v>49.1</v>
      </c>
      <c r="F40" s="88">
        <f t="shared" si="6"/>
        <v>147.1</v>
      </c>
      <c r="G40" s="88">
        <f t="shared" si="6"/>
        <v>7.1</v>
      </c>
      <c r="H40" s="88">
        <f t="shared" si="6"/>
        <v>13.9</v>
      </c>
      <c r="I40" s="88">
        <f t="shared" si="6"/>
        <v>16.100000000000001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10.6</v>
      </c>
      <c r="U40" s="88">
        <f t="shared" si="6"/>
        <v>0.8</v>
      </c>
      <c r="V40" s="88">
        <f t="shared" si="6"/>
        <v>0</v>
      </c>
      <c r="W40" s="88">
        <f t="shared" si="6"/>
        <v>1.9</v>
      </c>
      <c r="X40" s="88">
        <f t="shared" si="6"/>
        <v>0</v>
      </c>
      <c r="Y40" s="88">
        <f t="shared" si="6"/>
        <v>12.9</v>
      </c>
      <c r="Z40" s="89" t="str">
        <f t="shared" si="6"/>
        <v/>
      </c>
      <c r="AA40" s="90">
        <f t="shared" si="5"/>
        <v>322.7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10.7</v>
      </c>
      <c r="C45" s="99">
        <v>48.7</v>
      </c>
      <c r="D45" s="99">
        <v>3.8</v>
      </c>
      <c r="E45" s="99">
        <v>49.1</v>
      </c>
      <c r="F45" s="99">
        <v>147.1</v>
      </c>
      <c r="G45" s="99">
        <v>7.1</v>
      </c>
      <c r="H45" s="99">
        <v>13.9</v>
      </c>
      <c r="I45" s="99">
        <v>16.100000000000001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10.6</v>
      </c>
      <c r="U45" s="99">
        <v>0.8</v>
      </c>
      <c r="V45" s="99"/>
      <c r="W45" s="99">
        <v>1.9</v>
      </c>
      <c r="X45" s="99"/>
      <c r="Y45" s="99">
        <v>12.9</v>
      </c>
      <c r="Z45" s="100"/>
      <c r="AA45" s="79">
        <f t="shared" si="7"/>
        <v>322.7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10.7</v>
      </c>
      <c r="C49" s="88">
        <f t="shared" ref="C49:Z49" si="8">IF(LEN(C$2)&gt;0,SUM(C43:C48),"")</f>
        <v>48.7</v>
      </c>
      <c r="D49" s="88">
        <f t="shared" si="8"/>
        <v>3.8</v>
      </c>
      <c r="E49" s="88">
        <f t="shared" si="8"/>
        <v>49.1</v>
      </c>
      <c r="F49" s="88">
        <f t="shared" si="8"/>
        <v>147.1</v>
      </c>
      <c r="G49" s="88">
        <f t="shared" si="8"/>
        <v>7.1</v>
      </c>
      <c r="H49" s="88">
        <f t="shared" si="8"/>
        <v>13.9</v>
      </c>
      <c r="I49" s="88">
        <f t="shared" si="8"/>
        <v>16.100000000000001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10.6</v>
      </c>
      <c r="U49" s="88">
        <f t="shared" si="8"/>
        <v>0.8</v>
      </c>
      <c r="V49" s="88">
        <f t="shared" si="8"/>
        <v>0</v>
      </c>
      <c r="W49" s="88">
        <f t="shared" si="8"/>
        <v>1.9</v>
      </c>
      <c r="X49" s="88">
        <f t="shared" si="8"/>
        <v>0</v>
      </c>
      <c r="Y49" s="88">
        <f t="shared" si="8"/>
        <v>12.9</v>
      </c>
      <c r="Z49" s="89" t="str">
        <f t="shared" si="8"/>
        <v/>
      </c>
      <c r="AA49" s="90">
        <f t="shared" si="7"/>
        <v>322.7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63.606999999999999</v>
      </c>
      <c r="C52" s="88">
        <f t="shared" ref="C52:Z52" si="10">IF(LEN(C$2)&gt;0,SUM(C10:C15)+C26+C40,"")</f>
        <v>107.858</v>
      </c>
      <c r="D52" s="88">
        <f t="shared" si="10"/>
        <v>62.963999999999999</v>
      </c>
      <c r="E52" s="88">
        <f t="shared" si="10"/>
        <v>86.876000000000005</v>
      </c>
      <c r="F52" s="88">
        <f t="shared" si="10"/>
        <v>155.03299999999999</v>
      </c>
      <c r="G52" s="88">
        <f t="shared" si="10"/>
        <v>53.057000000000002</v>
      </c>
      <c r="H52" s="88">
        <f t="shared" si="10"/>
        <v>89.39200000000001</v>
      </c>
      <c r="I52" s="88">
        <f t="shared" si="10"/>
        <v>43.561999999999998</v>
      </c>
      <c r="J52" s="88">
        <f t="shared" si="10"/>
        <v>178.98499999999999</v>
      </c>
      <c r="K52" s="88">
        <f t="shared" si="10"/>
        <v>133.26400000000001</v>
      </c>
      <c r="L52" s="88">
        <f t="shared" si="10"/>
        <v>16.143999999999998</v>
      </c>
      <c r="M52" s="88">
        <f t="shared" si="10"/>
        <v>17.631</v>
      </c>
      <c r="N52" s="88">
        <f t="shared" si="10"/>
        <v>13.024000000000001</v>
      </c>
      <c r="O52" s="88">
        <f t="shared" si="10"/>
        <v>17.881</v>
      </c>
      <c r="P52" s="88">
        <f t="shared" si="10"/>
        <v>19.663</v>
      </c>
      <c r="Q52" s="88">
        <f t="shared" si="10"/>
        <v>11.191000000000001</v>
      </c>
      <c r="R52" s="88">
        <f t="shared" si="10"/>
        <v>86.018000000000001</v>
      </c>
      <c r="S52" s="88">
        <f t="shared" si="10"/>
        <v>72.400999999999996</v>
      </c>
      <c r="T52" s="88">
        <f t="shared" si="10"/>
        <v>58.943999999999996</v>
      </c>
      <c r="U52" s="88">
        <f t="shared" si="10"/>
        <v>24.870999999999999</v>
      </c>
      <c r="V52" s="88">
        <f t="shared" si="10"/>
        <v>59.348000000000006</v>
      </c>
      <c r="W52" s="88">
        <f t="shared" si="10"/>
        <v>57.866999999999997</v>
      </c>
      <c r="X52" s="88">
        <f t="shared" si="10"/>
        <v>68.113</v>
      </c>
      <c r="Y52" s="88">
        <f t="shared" si="10"/>
        <v>47.709000000000003</v>
      </c>
      <c r="Z52" s="89" t="str">
        <f t="shared" si="10"/>
        <v/>
      </c>
      <c r="AA52" s="104">
        <f>SUM(B52:Z52)</f>
        <v>1545.4030000000002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10.7</v>
      </c>
      <c r="C4" s="18">
        <v>48.7</v>
      </c>
      <c r="D4" s="18">
        <v>3.8</v>
      </c>
      <c r="E4" s="18">
        <v>49.1</v>
      </c>
      <c r="F4" s="18">
        <v>147.1</v>
      </c>
      <c r="G4" s="18">
        <v>7.1</v>
      </c>
      <c r="H4" s="18">
        <v>13.9</v>
      </c>
      <c r="I4" s="18">
        <v>16.100000000000001</v>
      </c>
      <c r="J4" s="18">
        <v>-172.6</v>
      </c>
      <c r="K4" s="18">
        <v>-54.5</v>
      </c>
      <c r="L4" s="18">
        <v>-4.5</v>
      </c>
      <c r="M4" s="18"/>
      <c r="N4" s="18">
        <v>-2.4</v>
      </c>
      <c r="O4" s="18">
        <v>-0.4</v>
      </c>
      <c r="P4" s="18">
        <v>-0.7</v>
      </c>
      <c r="Q4" s="18">
        <v>-0.5</v>
      </c>
      <c r="R4" s="18">
        <v>-1.3</v>
      </c>
      <c r="S4" s="18">
        <v>-0.8</v>
      </c>
      <c r="T4" s="18">
        <v>10.6</v>
      </c>
      <c r="U4" s="18">
        <v>0.8</v>
      </c>
      <c r="V4" s="18">
        <v>-0.5</v>
      </c>
      <c r="W4" s="18">
        <v>1.9</v>
      </c>
      <c r="X4" s="18">
        <v>-0.3</v>
      </c>
      <c r="Y4" s="18">
        <v>12.9</v>
      </c>
      <c r="Z4" s="19"/>
      <c r="AA4" s="111">
        <f>SUM(B4:Z4)</f>
        <v>84.200000000000017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101.04</v>
      </c>
      <c r="C7" s="117">
        <v>96.23</v>
      </c>
      <c r="D7" s="117">
        <v>89.31</v>
      </c>
      <c r="E7" s="117">
        <v>96.02</v>
      </c>
      <c r="F7" s="117">
        <v>103.73</v>
      </c>
      <c r="G7" s="117">
        <v>117.29</v>
      </c>
      <c r="H7" s="117">
        <v>137.26</v>
      </c>
      <c r="I7" s="117">
        <v>129.72</v>
      </c>
      <c r="J7" s="117">
        <v>90.78</v>
      </c>
      <c r="K7" s="117">
        <v>78.760000000000005</v>
      </c>
      <c r="L7" s="117">
        <v>29.94</v>
      </c>
      <c r="M7" s="117">
        <v>17.47</v>
      </c>
      <c r="N7" s="117">
        <v>27.24</v>
      </c>
      <c r="O7" s="117">
        <v>38.1</v>
      </c>
      <c r="P7" s="117">
        <v>44.3</v>
      </c>
      <c r="Q7" s="117">
        <v>50.13</v>
      </c>
      <c r="R7" s="117">
        <v>83.71</v>
      </c>
      <c r="S7" s="117">
        <v>88</v>
      </c>
      <c r="T7" s="117">
        <v>113.43</v>
      </c>
      <c r="U7" s="117">
        <v>175.79</v>
      </c>
      <c r="V7" s="117">
        <v>316.14</v>
      </c>
      <c r="W7" s="117">
        <v>155.65</v>
      </c>
      <c r="X7" s="117">
        <v>127.12</v>
      </c>
      <c r="Y7" s="117">
        <v>106.37</v>
      </c>
      <c r="Z7" s="118"/>
      <c r="AA7" s="119">
        <f>IF(SUM(B7:Z7)&lt;&gt;0,AVERAGEIF(B7:Z7,"&lt;&gt;"""),"")</f>
        <v>100.56375000000001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>
        <v>172.6</v>
      </c>
      <c r="K13" s="129">
        <v>54.5</v>
      </c>
      <c r="L13" s="129">
        <v>4.5</v>
      </c>
      <c r="M13" s="129"/>
      <c r="N13" s="129">
        <v>2.4</v>
      </c>
      <c r="O13" s="129">
        <v>0.4</v>
      </c>
      <c r="P13" s="129">
        <v>0.7</v>
      </c>
      <c r="Q13" s="129">
        <v>0.5</v>
      </c>
      <c r="R13" s="129">
        <v>1.3</v>
      </c>
      <c r="S13" s="129">
        <v>0.8</v>
      </c>
      <c r="T13" s="129"/>
      <c r="U13" s="129"/>
      <c r="V13" s="129">
        <v>0.5</v>
      </c>
      <c r="W13" s="129"/>
      <c r="X13" s="129">
        <v>0.3</v>
      </c>
      <c r="Y13" s="130"/>
      <c r="Z13" s="131"/>
      <c r="AA13" s="132">
        <f t="shared" si="0"/>
        <v>238.50000000000003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172.6</v>
      </c>
      <c r="K16" s="135">
        <f t="shared" si="1"/>
        <v>54.5</v>
      </c>
      <c r="L16" s="135">
        <f t="shared" si="1"/>
        <v>4.5</v>
      </c>
      <c r="M16" s="135">
        <f t="shared" si="1"/>
        <v>0</v>
      </c>
      <c r="N16" s="135">
        <f t="shared" si="1"/>
        <v>2.4</v>
      </c>
      <c r="O16" s="135">
        <f t="shared" si="1"/>
        <v>0.4</v>
      </c>
      <c r="P16" s="135">
        <f t="shared" si="1"/>
        <v>0.7</v>
      </c>
      <c r="Q16" s="135">
        <f t="shared" si="1"/>
        <v>0.5</v>
      </c>
      <c r="R16" s="135">
        <f t="shared" si="1"/>
        <v>1.3</v>
      </c>
      <c r="S16" s="135">
        <f t="shared" si="1"/>
        <v>0.8</v>
      </c>
      <c r="T16" s="135">
        <f t="shared" si="1"/>
        <v>0</v>
      </c>
      <c r="U16" s="135">
        <f t="shared" si="1"/>
        <v>0</v>
      </c>
      <c r="V16" s="135">
        <f t="shared" si="1"/>
        <v>0.5</v>
      </c>
      <c r="W16" s="135">
        <f t="shared" si="1"/>
        <v>0</v>
      </c>
      <c r="X16" s="135">
        <f t="shared" si="1"/>
        <v>0.3</v>
      </c>
      <c r="Y16" s="135">
        <f t="shared" si="1"/>
        <v>0</v>
      </c>
      <c r="Z16" s="136" t="str">
        <f t="shared" si="1"/>
        <v/>
      </c>
      <c r="AA16" s="90">
        <f t="shared" si="0"/>
        <v>238.50000000000003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10.7</v>
      </c>
      <c r="C21" s="129">
        <v>48.7</v>
      </c>
      <c r="D21" s="129">
        <v>3.8</v>
      </c>
      <c r="E21" s="129">
        <v>49.1</v>
      </c>
      <c r="F21" s="129">
        <v>147.1</v>
      </c>
      <c r="G21" s="129">
        <v>7.1</v>
      </c>
      <c r="H21" s="129">
        <v>13.9</v>
      </c>
      <c r="I21" s="129">
        <v>16.100000000000001</v>
      </c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10.6</v>
      </c>
      <c r="U21" s="129">
        <v>0.8</v>
      </c>
      <c r="V21" s="129"/>
      <c r="W21" s="129">
        <v>1.9</v>
      </c>
      <c r="X21" s="129"/>
      <c r="Y21" s="130">
        <v>12.9</v>
      </c>
      <c r="Z21" s="131"/>
      <c r="AA21" s="132">
        <f t="shared" si="2"/>
        <v>322.7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10.7</v>
      </c>
      <c r="C24" s="135">
        <f t="shared" si="3"/>
        <v>48.7</v>
      </c>
      <c r="D24" s="135">
        <f t="shared" si="3"/>
        <v>3.8</v>
      </c>
      <c r="E24" s="135">
        <f t="shared" si="3"/>
        <v>49.1</v>
      </c>
      <c r="F24" s="135">
        <f t="shared" si="3"/>
        <v>147.1</v>
      </c>
      <c r="G24" s="135">
        <f t="shared" si="3"/>
        <v>7.1</v>
      </c>
      <c r="H24" s="135">
        <f t="shared" si="3"/>
        <v>13.9</v>
      </c>
      <c r="I24" s="135">
        <f t="shared" si="3"/>
        <v>16.100000000000001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10.6</v>
      </c>
      <c r="U24" s="135">
        <f t="shared" si="3"/>
        <v>0.8</v>
      </c>
      <c r="V24" s="135">
        <f t="shared" si="3"/>
        <v>0</v>
      </c>
      <c r="W24" s="135">
        <f t="shared" si="3"/>
        <v>1.9</v>
      </c>
      <c r="X24" s="135">
        <f t="shared" si="3"/>
        <v>0</v>
      </c>
      <c r="Y24" s="135">
        <f t="shared" si="3"/>
        <v>12.9</v>
      </c>
      <c r="Z24" s="136" t="str">
        <f t="shared" si="3"/>
        <v/>
      </c>
      <c r="AA24" s="90">
        <f t="shared" si="2"/>
        <v>322.7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2025-05-12T13:28:21Z</dcterms:created>
  <dcterms:modified xsi:type="dcterms:W3CDTF">2025-05-12T13:28:22Z</dcterms:modified>
</cp:coreProperties>
</file>