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<sst xmlns="http://schemas.openxmlformats.org/spreadsheetml/2006/main" count="119" uniqueCount="54">
  <si>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27/02/2025 14:08:15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</si>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</sst>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4B3-40D5-99F2-BFF75E6CA85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4B3-40D5-99F2-BFF75E6CA85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B4B3-40D5-99F2-BFF75E6CA85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B4B3-40D5-99F2-BFF75E6CA85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4B3-40D5-99F2-BFF75E6CA85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4B3-40D5-99F2-BFF75E6CA85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4B3-40D5-99F2-BFF75E6CA85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640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302</c:v>
                </c:pt>
                <c:pt idx="19">
                  <c:v>302</c:v>
                </c:pt>
                <c:pt idx="20">
                  <c:v>302</c:v>
                </c:pt>
                <c:pt idx="21">
                  <c:v>302</c:v>
                </c:pt>
                <c:pt idx="22">
                  <c:v>302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4B3-40D5-99F2-BFF75E6CA85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117</c:v>
                </c:pt>
                <c:pt idx="1">
                  <c:v>117</c:v>
                </c:pt>
                <c:pt idx="2">
                  <c:v>117</c:v>
                </c:pt>
                <c:pt idx="3">
                  <c:v>117</c:v>
                </c:pt>
                <c:pt idx="4">
                  <c:v>117</c:v>
                </c:pt>
                <c:pt idx="5">
                  <c:v>117</c:v>
                </c:pt>
                <c:pt idx="6">
                  <c:v>195.5</c:v>
                </c:pt>
                <c:pt idx="7">
                  <c:v>196.5</c:v>
                </c:pt>
                <c:pt idx="8">
                  <c:v>170</c:v>
                </c:pt>
                <c:pt idx="9">
                  <c:v>150</c:v>
                </c:pt>
                <c:pt idx="10">
                  <c:v>150</c:v>
                </c:pt>
                <c:pt idx="11">
                  <c:v>164</c:v>
                </c:pt>
                <c:pt idx="12">
                  <c:v>180</c:v>
                </c:pt>
                <c:pt idx="13">
                  <c:v>179</c:v>
                </c:pt>
                <c:pt idx="14">
                  <c:v>182</c:v>
                </c:pt>
                <c:pt idx="15">
                  <c:v>191</c:v>
                </c:pt>
                <c:pt idx="16">
                  <c:v>216</c:v>
                </c:pt>
                <c:pt idx="17">
                  <c:v>266</c:v>
                </c:pt>
                <c:pt idx="18">
                  <c:v>289</c:v>
                </c:pt>
                <c:pt idx="19">
                  <c:v>272</c:v>
                </c:pt>
                <c:pt idx="20">
                  <c:v>246</c:v>
                </c:pt>
                <c:pt idx="21">
                  <c:v>206</c:v>
                </c:pt>
                <c:pt idx="22">
                  <c:v>162.5</c:v>
                </c:pt>
                <c:pt idx="23">
                  <c:v>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4B3-40D5-99F2-BFF75E6CA85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2362.9</c:v>
                </c:pt>
                <c:pt idx="1">
                  <c:v>2230.7150000000001</c:v>
                </c:pt>
                <c:pt idx="2">
                  <c:v>2173.1770000000001</c:v>
                </c:pt>
                <c:pt idx="3">
                  <c:v>2162.9</c:v>
                </c:pt>
                <c:pt idx="4">
                  <c:v>2335.7060000000001</c:v>
                </c:pt>
                <c:pt idx="5">
                  <c:v>2868.9300000000003</c:v>
                </c:pt>
                <c:pt idx="6">
                  <c:v>3759.27</c:v>
                </c:pt>
                <c:pt idx="7">
                  <c:v>3821.5010000000002</c:v>
                </c:pt>
                <c:pt idx="8">
                  <c:v>3746.1689999999999</c:v>
                </c:pt>
                <c:pt idx="9">
                  <c:v>3541.7990000000004</c:v>
                </c:pt>
                <c:pt idx="10">
                  <c:v>2969.3020000000001</c:v>
                </c:pt>
                <c:pt idx="11">
                  <c:v>2838.3270000000002</c:v>
                </c:pt>
                <c:pt idx="12">
                  <c:v>2783.3440000000001</c:v>
                </c:pt>
                <c:pt idx="13">
                  <c:v>2791.1959999999999</c:v>
                </c:pt>
                <c:pt idx="14">
                  <c:v>2980.3319999999999</c:v>
                </c:pt>
                <c:pt idx="15">
                  <c:v>3804.5189999999998</c:v>
                </c:pt>
                <c:pt idx="16">
                  <c:v>4968.4089999999997</c:v>
                </c:pt>
                <c:pt idx="17">
                  <c:v>5051.6750000000002</c:v>
                </c:pt>
                <c:pt idx="18">
                  <c:v>5316.0339999999997</c:v>
                </c:pt>
                <c:pt idx="19">
                  <c:v>5317.4680000000008</c:v>
                </c:pt>
                <c:pt idx="20">
                  <c:v>5069.5280000000002</c:v>
                </c:pt>
                <c:pt idx="21">
                  <c:v>4922.1049999999996</c:v>
                </c:pt>
                <c:pt idx="22">
                  <c:v>4620.3890000000001</c:v>
                </c:pt>
                <c:pt idx="23">
                  <c:v>4206.2279999999992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4B3-40D5-99F2-BFF75E6CA85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1353.5</c:v>
                </c:pt>
                <c:pt idx="1">
                  <c:v>1680.9</c:v>
                </c:pt>
                <c:pt idx="2">
                  <c:v>1591.2</c:v>
                </c:pt>
                <c:pt idx="3">
                  <c:v>1563.9</c:v>
                </c:pt>
                <c:pt idx="4">
                  <c:v>1441.7</c:v>
                </c:pt>
                <c:pt idx="5">
                  <c:v>1172.9000000000001</c:v>
                </c:pt>
                <c:pt idx="6">
                  <c:v>533.1</c:v>
                </c:pt>
                <c:pt idx="7">
                  <c:v>238</c:v>
                </c:pt>
                <c:pt idx="8">
                  <c:v>162</c:v>
                </c:pt>
                <c:pt idx="9">
                  <c:v>102</c:v>
                </c:pt>
                <c:pt idx="10">
                  <c:v>99</c:v>
                </c:pt>
                <c:pt idx="11">
                  <c:v>99</c:v>
                </c:pt>
                <c:pt idx="12">
                  <c:v>92</c:v>
                </c:pt>
                <c:pt idx="13">
                  <c:v>92</c:v>
                </c:pt>
                <c:pt idx="14">
                  <c:v>105</c:v>
                </c:pt>
                <c:pt idx="15">
                  <c:v>119</c:v>
                </c:pt>
                <c:pt idx="16">
                  <c:v>274</c:v>
                </c:pt>
                <c:pt idx="17">
                  <c:v>290</c:v>
                </c:pt>
                <c:pt idx="18">
                  <c:v>327</c:v>
                </c:pt>
                <c:pt idx="19">
                  <c:v>318</c:v>
                </c:pt>
                <c:pt idx="20">
                  <c:v>408.9</c:v>
                </c:pt>
                <c:pt idx="21">
                  <c:v>307</c:v>
                </c:pt>
                <c:pt idx="22">
                  <c:v>340.8</c:v>
                </c:pt>
                <c:pt idx="23">
                  <c:v>647.20000000000005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4B3-40D5-99F2-BFF75E6CA85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787.75300000000004</c:v>
                </c:pt>
                <c:pt idx="1">
                  <c:v>735.82300000000009</c:v>
                </c:pt>
                <c:pt idx="2">
                  <c:v>706.10399999999993</c:v>
                </c:pt>
                <c:pt idx="3">
                  <c:v>689.00299999999993</c:v>
                </c:pt>
                <c:pt idx="4">
                  <c:v>736.18500000000006</c:v>
                </c:pt>
                <c:pt idx="5">
                  <c:v>799.51300000000003</c:v>
                </c:pt>
                <c:pt idx="6">
                  <c:v>1016.8600000000001</c:v>
                </c:pt>
                <c:pt idx="7">
                  <c:v>1838.009</c:v>
                </c:pt>
                <c:pt idx="8">
                  <c:v>2925.1660000000002</c:v>
                </c:pt>
                <c:pt idx="9">
                  <c:v>3851.8360000000002</c:v>
                </c:pt>
                <c:pt idx="10">
                  <c:v>4420.7789999999995</c:v>
                </c:pt>
                <c:pt idx="11">
                  <c:v>4685.26</c:v>
                </c:pt>
                <c:pt idx="12">
                  <c:v>4644.9449999999997</c:v>
                </c:pt>
                <c:pt idx="13">
                  <c:v>4279.6289999999999</c:v>
                </c:pt>
                <c:pt idx="14">
                  <c:v>3587.7449999999999</c:v>
                </c:pt>
                <c:pt idx="15">
                  <c:v>2530.2550000000006</c:v>
                </c:pt>
                <c:pt idx="16">
                  <c:v>1341.0559999999998</c:v>
                </c:pt>
                <c:pt idx="17">
                  <c:v>777.48900000000003</c:v>
                </c:pt>
                <c:pt idx="18">
                  <c:v>714.30499999999995</c:v>
                </c:pt>
                <c:pt idx="19">
                  <c:v>672.64800000000014</c:v>
                </c:pt>
                <c:pt idx="20">
                  <c:v>622.98900000000026</c:v>
                </c:pt>
                <c:pt idx="21">
                  <c:v>597.9140000000001</c:v>
                </c:pt>
                <c:pt idx="22">
                  <c:v>542.67700000000002</c:v>
                </c:pt>
                <c:pt idx="23">
                  <c:v>533.72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4B3-40D5-99F2-BFF75E6CA85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71</c:v>
                </c:pt>
                <c:pt idx="1">
                  <c:v>71</c:v>
                </c:pt>
                <c:pt idx="2">
                  <c:v>71</c:v>
                </c:pt>
                <c:pt idx="3">
                  <c:v>71</c:v>
                </c:pt>
                <c:pt idx="4">
                  <c:v>65</c:v>
                </c:pt>
                <c:pt idx="5">
                  <c:v>54</c:v>
                </c:pt>
                <c:pt idx="6">
                  <c:v>42</c:v>
                </c:pt>
                <c:pt idx="7">
                  <c:v>42</c:v>
                </c:pt>
                <c:pt idx="8">
                  <c:v>48</c:v>
                </c:pt>
                <c:pt idx="9">
                  <c:v>57</c:v>
                </c:pt>
                <c:pt idx="10">
                  <c:v>63</c:v>
                </c:pt>
                <c:pt idx="11">
                  <c:v>64</c:v>
                </c:pt>
                <c:pt idx="12">
                  <c:v>63</c:v>
                </c:pt>
                <c:pt idx="13">
                  <c:v>65</c:v>
                </c:pt>
                <c:pt idx="14">
                  <c:v>63</c:v>
                </c:pt>
                <c:pt idx="15">
                  <c:v>56</c:v>
                </c:pt>
                <c:pt idx="16">
                  <c:v>41</c:v>
                </c:pt>
                <c:pt idx="17">
                  <c:v>36</c:v>
                </c:pt>
                <c:pt idx="18">
                  <c:v>38</c:v>
                </c:pt>
                <c:pt idx="19">
                  <c:v>38</c:v>
                </c:pt>
                <c:pt idx="20">
                  <c:v>36</c:v>
                </c:pt>
                <c:pt idx="21">
                  <c:v>33</c:v>
                </c:pt>
                <c:pt idx="22">
                  <c:v>31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4B3-40D5-99F2-BFF75E6CA85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71</c:v>
                </c:pt>
                <c:pt idx="6">
                  <c:v>131</c:v>
                </c:pt>
                <c:pt idx="7">
                  <c:v>166.74099999999999</c:v>
                </c:pt>
                <c:pt idx="8">
                  <c:v>73</c:v>
                </c:pt>
                <c:pt idx="9">
                  <c:v>26</c:v>
                </c:pt>
                <c:pt idx="10">
                  <c:v>26</c:v>
                </c:pt>
                <c:pt idx="11">
                  <c:v>26</c:v>
                </c:pt>
                <c:pt idx="13">
                  <c:v>30</c:v>
                </c:pt>
                <c:pt idx="14">
                  <c:v>38</c:v>
                </c:pt>
                <c:pt idx="15">
                  <c:v>83</c:v>
                </c:pt>
                <c:pt idx="16">
                  <c:v>111</c:v>
                </c:pt>
                <c:pt idx="17">
                  <c:v>631.63800000000003</c:v>
                </c:pt>
                <c:pt idx="18">
                  <c:v>1042.576</c:v>
                </c:pt>
                <c:pt idx="19">
                  <c:v>717.02800000000002</c:v>
                </c:pt>
                <c:pt idx="20">
                  <c:v>265.33</c:v>
                </c:pt>
                <c:pt idx="21">
                  <c:v>60</c:v>
                </c:pt>
                <c:pt idx="22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4B3-40D5-99F2-BFF75E6CA8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126.01</c:v>
                </c:pt>
                <c:pt idx="1">
                  <c:v>110.54</c:v>
                </c:pt>
                <c:pt idx="2">
                  <c:v>109.38</c:v>
                </c:pt>
                <c:pt idx="3">
                  <c:v>107.05</c:v>
                </c:pt>
                <c:pt idx="4">
                  <c:v>112.54</c:v>
                </c:pt>
                <c:pt idx="5">
                  <c:v>132.81</c:v>
                </c:pt>
                <c:pt idx="6">
                  <c:v>169.49</c:v>
                </c:pt>
                <c:pt idx="7">
                  <c:v>213.93</c:v>
                </c:pt>
                <c:pt idx="8">
                  <c:v>161.78</c:v>
                </c:pt>
                <c:pt idx="9">
                  <c:v>138.94</c:v>
                </c:pt>
                <c:pt idx="10">
                  <c:v>115</c:v>
                </c:pt>
                <c:pt idx="11">
                  <c:v>114.43</c:v>
                </c:pt>
                <c:pt idx="12">
                  <c:v>109.35</c:v>
                </c:pt>
                <c:pt idx="13">
                  <c:v>109.66</c:v>
                </c:pt>
                <c:pt idx="14">
                  <c:v>112.33</c:v>
                </c:pt>
                <c:pt idx="15">
                  <c:v>126.49</c:v>
                </c:pt>
                <c:pt idx="16">
                  <c:v>180.19</c:v>
                </c:pt>
                <c:pt idx="17">
                  <c:v>223.93</c:v>
                </c:pt>
                <c:pt idx="18">
                  <c:v>229.58</c:v>
                </c:pt>
                <c:pt idx="19">
                  <c:v>233.93</c:v>
                </c:pt>
                <c:pt idx="20">
                  <c:v>218.93</c:v>
                </c:pt>
                <c:pt idx="21">
                  <c:v>178.85</c:v>
                </c:pt>
                <c:pt idx="22">
                  <c:v>147.66</c:v>
                </c:pt>
                <c:pt idx="23">
                  <c:v>129.16999999999999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4B3-40D5-99F2-BFF75E6CA8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112.5</c:v>
                </c:pt>
                <c:pt idx="1">
                  <c:v>105</c:v>
                </c:pt>
                <c:pt idx="2">
                  <c:v>94.5</c:v>
                </c:pt>
                <c:pt idx="3">
                  <c:v>93</c:v>
                </c:pt>
                <c:pt idx="4">
                  <c:v>108.5</c:v>
                </c:pt>
                <c:pt idx="5">
                  <c:v>136.5</c:v>
                </c:pt>
                <c:pt idx="6">
                  <c:v>156</c:v>
                </c:pt>
                <c:pt idx="7">
                  <c:v>124.5</c:v>
                </c:pt>
                <c:pt idx="8">
                  <c:v>118</c:v>
                </c:pt>
                <c:pt idx="9">
                  <c:v>117.5</c:v>
                </c:pt>
                <c:pt idx="10">
                  <c:v>93</c:v>
                </c:pt>
                <c:pt idx="11">
                  <c:v>90</c:v>
                </c:pt>
                <c:pt idx="12">
                  <c:v>89</c:v>
                </c:pt>
                <c:pt idx="13">
                  <c:v>87.5</c:v>
                </c:pt>
                <c:pt idx="14">
                  <c:v>99.5</c:v>
                </c:pt>
                <c:pt idx="15">
                  <c:v>138.5</c:v>
                </c:pt>
                <c:pt idx="16">
                  <c:v>173</c:v>
                </c:pt>
                <c:pt idx="17">
                  <c:v>202</c:v>
                </c:pt>
                <c:pt idx="18">
                  <c:v>216.5</c:v>
                </c:pt>
                <c:pt idx="19">
                  <c:v>213.5</c:v>
                </c:pt>
                <c:pt idx="20">
                  <c:v>201.5</c:v>
                </c:pt>
                <c:pt idx="21">
                  <c:v>193.5</c:v>
                </c:pt>
                <c:pt idx="22">
                  <c:v>190</c:v>
                </c:pt>
                <c:pt idx="23">
                  <c:v>171.5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37-44E5-B882-3D633156FD5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990.34500000000003</c:v>
                </c:pt>
                <c:pt idx="1">
                  <c:v>973.45099999999991</c:v>
                </c:pt>
                <c:pt idx="2">
                  <c:v>973.00399999999991</c:v>
                </c:pt>
                <c:pt idx="3">
                  <c:v>971.72399999999993</c:v>
                </c:pt>
                <c:pt idx="4">
                  <c:v>925.68700000000001</c:v>
                </c:pt>
                <c:pt idx="5">
                  <c:v>890.28399999999999</c:v>
                </c:pt>
                <c:pt idx="6">
                  <c:v>868.19799999999998</c:v>
                </c:pt>
                <c:pt idx="7">
                  <c:v>841.30100000000016</c:v>
                </c:pt>
                <c:pt idx="8">
                  <c:v>829.12900000000002</c:v>
                </c:pt>
                <c:pt idx="9">
                  <c:v>864.32400000000007</c:v>
                </c:pt>
                <c:pt idx="10">
                  <c:v>871.55600000000004</c:v>
                </c:pt>
                <c:pt idx="11">
                  <c:v>854.48799999999994</c:v>
                </c:pt>
                <c:pt idx="12">
                  <c:v>796.53899999999999</c:v>
                </c:pt>
                <c:pt idx="13">
                  <c:v>792.77300000000002</c:v>
                </c:pt>
                <c:pt idx="14">
                  <c:v>766.70400000000006</c:v>
                </c:pt>
                <c:pt idx="15">
                  <c:v>766.4899999999999</c:v>
                </c:pt>
                <c:pt idx="16">
                  <c:v>754.45900000000006</c:v>
                </c:pt>
                <c:pt idx="17">
                  <c:v>735.40599999999995</c:v>
                </c:pt>
                <c:pt idx="18">
                  <c:v>757.76</c:v>
                </c:pt>
                <c:pt idx="19">
                  <c:v>765.6819999999999</c:v>
                </c:pt>
                <c:pt idx="20">
                  <c:v>779.8610000000001</c:v>
                </c:pt>
                <c:pt idx="21">
                  <c:v>844.673</c:v>
                </c:pt>
                <c:pt idx="22">
                  <c:v>895.18200000000002</c:v>
                </c:pt>
                <c:pt idx="23">
                  <c:v>959.94700000000012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37-44E5-B882-3D633156FD5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1064.6579999999999</c:v>
                </c:pt>
                <c:pt idx="1">
                  <c:v>1040.7759999999998</c:v>
                </c:pt>
                <c:pt idx="2">
                  <c:v>1031.1089999999999</c:v>
                </c:pt>
                <c:pt idx="3">
                  <c:v>1032.3050000000001</c:v>
                </c:pt>
                <c:pt idx="4">
                  <c:v>1070.6380000000001</c:v>
                </c:pt>
                <c:pt idx="5">
                  <c:v>1213.048</c:v>
                </c:pt>
                <c:pt idx="6">
                  <c:v>1424.634</c:v>
                </c:pt>
                <c:pt idx="7">
                  <c:v>1560.6180000000002</c:v>
                </c:pt>
                <c:pt idx="8">
                  <c:v>1605.1480000000001</c:v>
                </c:pt>
                <c:pt idx="9">
                  <c:v>1565.6410000000003</c:v>
                </c:pt>
                <c:pt idx="10">
                  <c:v>1518.325</c:v>
                </c:pt>
                <c:pt idx="11">
                  <c:v>1493.933</c:v>
                </c:pt>
                <c:pt idx="12">
                  <c:v>1456.3329999999999</c:v>
                </c:pt>
                <c:pt idx="13">
                  <c:v>1424.2850000000003</c:v>
                </c:pt>
                <c:pt idx="14">
                  <c:v>1399.4269999999997</c:v>
                </c:pt>
                <c:pt idx="15">
                  <c:v>1382.7420000000002</c:v>
                </c:pt>
                <c:pt idx="16">
                  <c:v>1366.9240000000002</c:v>
                </c:pt>
                <c:pt idx="17">
                  <c:v>1412.8049999999998</c:v>
                </c:pt>
                <c:pt idx="18">
                  <c:v>1408.0230000000001</c:v>
                </c:pt>
                <c:pt idx="19">
                  <c:v>1371.876</c:v>
                </c:pt>
                <c:pt idx="20">
                  <c:v>1270.99</c:v>
                </c:pt>
                <c:pt idx="21">
                  <c:v>1085.3559999999998</c:v>
                </c:pt>
                <c:pt idx="22">
                  <c:v>1070.1320000000001</c:v>
                </c:pt>
                <c:pt idx="23">
                  <c:v>1037.6949999999999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37-44E5-B882-3D633156FD5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2577.62</c:v>
                </c:pt>
                <c:pt idx="1">
                  <c:v>2424.2530000000002</c:v>
                </c:pt>
                <c:pt idx="2">
                  <c:v>2299.8859999999995</c:v>
                </c:pt>
                <c:pt idx="3">
                  <c:v>2263.8230000000003</c:v>
                </c:pt>
                <c:pt idx="4">
                  <c:v>2333.7299999999996</c:v>
                </c:pt>
                <c:pt idx="5">
                  <c:v>2658.5269999999996</c:v>
                </c:pt>
                <c:pt idx="6">
                  <c:v>3091.5780000000004</c:v>
                </c:pt>
                <c:pt idx="7">
                  <c:v>3423.1489999999999</c:v>
                </c:pt>
                <c:pt idx="8">
                  <c:v>3735.2249999999995</c:v>
                </c:pt>
                <c:pt idx="9">
                  <c:v>3803.1699999999992</c:v>
                </c:pt>
                <c:pt idx="10">
                  <c:v>3784.2</c:v>
                </c:pt>
                <c:pt idx="11">
                  <c:v>3832.1659999999997</c:v>
                </c:pt>
                <c:pt idx="12">
                  <c:v>3774.4169999999999</c:v>
                </c:pt>
                <c:pt idx="13">
                  <c:v>3635.8939999999998</c:v>
                </c:pt>
                <c:pt idx="14">
                  <c:v>3541.9939999999992</c:v>
                </c:pt>
                <c:pt idx="15">
                  <c:v>3423.857</c:v>
                </c:pt>
                <c:pt idx="16">
                  <c:v>3394.3149999999996</c:v>
                </c:pt>
                <c:pt idx="17">
                  <c:v>3842.1419999999994</c:v>
                </c:pt>
                <c:pt idx="18">
                  <c:v>4157.5430000000006</c:v>
                </c:pt>
                <c:pt idx="19">
                  <c:v>4150.0470000000005</c:v>
                </c:pt>
                <c:pt idx="20">
                  <c:v>3952.3529999999996</c:v>
                </c:pt>
                <c:pt idx="21">
                  <c:v>3588.4779999999996</c:v>
                </c:pt>
                <c:pt idx="22">
                  <c:v>3214.0609999999997</c:v>
                </c:pt>
                <c:pt idx="23">
                  <c:v>2981.9630000000002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037-44E5-B882-3D633156FD5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259</c:v>
                </c:pt>
                <c:pt idx="1">
                  <c:v>245.99999999999997</c:v>
                </c:pt>
                <c:pt idx="2">
                  <c:v>238</c:v>
                </c:pt>
                <c:pt idx="3">
                  <c:v>235.99999999999997</c:v>
                </c:pt>
                <c:pt idx="4">
                  <c:v>245.00000000000003</c:v>
                </c:pt>
                <c:pt idx="5">
                  <c:v>277</c:v>
                </c:pt>
                <c:pt idx="6">
                  <c:v>331.99999999999994</c:v>
                </c:pt>
                <c:pt idx="7">
                  <c:v>362.99999999999994</c:v>
                </c:pt>
                <c:pt idx="8">
                  <c:v>368</c:v>
                </c:pt>
                <c:pt idx="9">
                  <c:v>355.00000000000006</c:v>
                </c:pt>
                <c:pt idx="10">
                  <c:v>358</c:v>
                </c:pt>
                <c:pt idx="11">
                  <c:v>377.99999999999994</c:v>
                </c:pt>
                <c:pt idx="12">
                  <c:v>393</c:v>
                </c:pt>
                <c:pt idx="13">
                  <c:v>394</c:v>
                </c:pt>
                <c:pt idx="14">
                  <c:v>395</c:v>
                </c:pt>
                <c:pt idx="15">
                  <c:v>396.99999999999994</c:v>
                </c:pt>
                <c:pt idx="16">
                  <c:v>406.99999999999994</c:v>
                </c:pt>
                <c:pt idx="17">
                  <c:v>452.00000000000006</c:v>
                </c:pt>
                <c:pt idx="18">
                  <c:v>477.00000000000006</c:v>
                </c:pt>
                <c:pt idx="19">
                  <c:v>460</c:v>
                </c:pt>
                <c:pt idx="20">
                  <c:v>431.99999999999994</c:v>
                </c:pt>
                <c:pt idx="21">
                  <c:v>389.00000000000006</c:v>
                </c:pt>
                <c:pt idx="22">
                  <c:v>335</c:v>
                </c:pt>
                <c:pt idx="23">
                  <c:v>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037-44E5-B882-3D633156FD5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037-44E5-B882-3D633156FD5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">
                  <c:v>110</c:v>
                </c:pt>
                <c:pt idx="2">
                  <c:v>110</c:v>
                </c:pt>
                <c:pt idx="3">
                  <c:v>110</c:v>
                </c:pt>
                <c:pt idx="4">
                  <c:v>110</c:v>
                </c:pt>
                <c:pt idx="11">
                  <c:v>125</c:v>
                </c:pt>
                <c:pt idx="12">
                  <c:v>125</c:v>
                </c:pt>
                <c:pt idx="13">
                  <c:v>125</c:v>
                </c:pt>
                <c:pt idx="14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037-44E5-B882-3D633156FD5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037-44E5-B882-3D633156FD5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037-44E5-B882-3D633156FD5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037-44E5-B882-3D633156FD5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321</c:v>
                </c:pt>
                <c:pt idx="1">
                  <c:v>231</c:v>
                </c:pt>
                <c:pt idx="2">
                  <c:v>207</c:v>
                </c:pt>
                <c:pt idx="3">
                  <c:v>192</c:v>
                </c:pt>
                <c:pt idx="4">
                  <c:v>197</c:v>
                </c:pt>
                <c:pt idx="5">
                  <c:v>203</c:v>
                </c:pt>
                <c:pt idx="6">
                  <c:v>106</c:v>
                </c:pt>
                <c:pt idx="7">
                  <c:v>292.2</c:v>
                </c:pt>
                <c:pt idx="8">
                  <c:v>770.8</c:v>
                </c:pt>
                <c:pt idx="9">
                  <c:v>1325</c:v>
                </c:pt>
                <c:pt idx="10">
                  <c:v>1405</c:v>
                </c:pt>
                <c:pt idx="11">
                  <c:v>1405</c:v>
                </c:pt>
                <c:pt idx="12">
                  <c:v>1431</c:v>
                </c:pt>
                <c:pt idx="13">
                  <c:v>1279.4000000000001</c:v>
                </c:pt>
                <c:pt idx="14">
                  <c:v>930.5</c:v>
                </c:pt>
                <c:pt idx="15">
                  <c:v>977.2</c:v>
                </c:pt>
                <c:pt idx="16">
                  <c:v>1157.3</c:v>
                </c:pt>
                <c:pt idx="17">
                  <c:v>703.9</c:v>
                </c:pt>
                <c:pt idx="18">
                  <c:v>1005.1</c:v>
                </c:pt>
                <c:pt idx="19">
                  <c:v>669</c:v>
                </c:pt>
                <c:pt idx="20">
                  <c:v>307</c:v>
                </c:pt>
                <c:pt idx="21">
                  <c:v>320</c:v>
                </c:pt>
                <c:pt idx="22">
                  <c:v>348</c:v>
                </c:pt>
                <c:pt idx="23">
                  <c:v>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037-44E5-B882-3D633156FD5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1.2769999999999999</c:v>
                </c:pt>
                <c:pt idx="16">
                  <c:v>0.48199999999999998</c:v>
                </c:pt>
                <c:pt idx="17">
                  <c:v>6.585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037-44E5-B882-3D633156FD5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037-44E5-B882-3D633156FD5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037-44E5-B882-3D633156F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126.01</c:v>
                </c:pt>
                <c:pt idx="1">
                  <c:v>110.54</c:v>
                </c:pt>
                <c:pt idx="2">
                  <c:v>109.38</c:v>
                </c:pt>
                <c:pt idx="3">
                  <c:v>107.05</c:v>
                </c:pt>
                <c:pt idx="4">
                  <c:v>112.54</c:v>
                </c:pt>
                <c:pt idx="5">
                  <c:v>132.81</c:v>
                </c:pt>
                <c:pt idx="6">
                  <c:v>169.49</c:v>
                </c:pt>
                <c:pt idx="7">
                  <c:v>213.93</c:v>
                </c:pt>
                <c:pt idx="8">
                  <c:v>161.78</c:v>
                </c:pt>
                <c:pt idx="9">
                  <c:v>138.94</c:v>
                </c:pt>
                <c:pt idx="10">
                  <c:v>115</c:v>
                </c:pt>
                <c:pt idx="11">
                  <c:v>114.43</c:v>
                </c:pt>
                <c:pt idx="12">
                  <c:v>109.35</c:v>
                </c:pt>
                <c:pt idx="13">
                  <c:v>109.66</c:v>
                </c:pt>
                <c:pt idx="14">
                  <c:v>112.33</c:v>
                </c:pt>
                <c:pt idx="15">
                  <c:v>126.49</c:v>
                </c:pt>
                <c:pt idx="16">
                  <c:v>180.19</c:v>
                </c:pt>
                <c:pt idx="17">
                  <c:v>223.93</c:v>
                </c:pt>
                <c:pt idx="18">
                  <c:v>229.58</c:v>
                </c:pt>
                <c:pt idx="19">
                  <c:v>233.93</c:v>
                </c:pt>
                <c:pt idx="20">
                  <c:v>218.93</c:v>
                </c:pt>
                <c:pt idx="21">
                  <c:v>178.85</c:v>
                </c:pt>
                <c:pt idx="22">
                  <c:v>147.66</c:v>
                </c:pt>
                <c:pt idx="23">
                  <c:v>129.16999999999999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037-44E5-B882-3D633156F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5332.1529999999975</v>
      </c>
      <c r="C4" s="18">
        <v>5137.438000000001</v>
      </c>
      <c r="D4" s="18">
        <v>4960.4810000000007</v>
      </c>
      <c r="E4" s="18">
        <v>4905.8029999999999</v>
      </c>
      <c r="F4" s="18">
        <v>4997.5909999999994</v>
      </c>
      <c r="G4" s="18">
        <v>5385.3429999999989</v>
      </c>
      <c r="H4" s="18">
        <v>5979.7300000000014</v>
      </c>
      <c r="I4" s="18">
        <v>6604.7510000000002</v>
      </c>
      <c r="J4" s="18">
        <v>7426.3350000000009</v>
      </c>
      <c r="K4" s="18">
        <v>8030.6350000000011</v>
      </c>
      <c r="L4" s="18">
        <v>8030.0809999999992</v>
      </c>
      <c r="M4" s="18">
        <v>8178.5869999999995</v>
      </c>
      <c r="N4" s="18">
        <v>8065.2889999999989</v>
      </c>
      <c r="O4" s="18">
        <v>7738.8250000000007</v>
      </c>
      <c r="P4" s="18">
        <v>7258.077000000002</v>
      </c>
      <c r="Q4" s="18">
        <v>7085.7740000000003</v>
      </c>
      <c r="R4" s="18">
        <v>7253.4650000000001</v>
      </c>
      <c r="S4" s="18">
        <v>7354.8019999999997</v>
      </c>
      <c r="T4" s="18">
        <v>8028.9149999999981</v>
      </c>
      <c r="U4" s="18">
        <v>7637.1440000000002</v>
      </c>
      <c r="V4" s="18">
        <v>6950.7470000000003</v>
      </c>
      <c r="W4" s="18">
        <v>6428.0189999999993</v>
      </c>
      <c r="X4" s="18">
        <v>6059.366</v>
      </c>
      <c r="Y4" s="18">
        <v>5836.1479999999992</v>
      </c>
      <c r="Z4" s="19"/>
      <c r="AA4" s="20">
        <f>SUM(B4:Z4)</f>
        <v>160665.49900000001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126.01</v>
      </c>
      <c r="C7" s="28">
        <v>110.54</v>
      </c>
      <c r="D7" s="28">
        <v>109.38</v>
      </c>
      <c r="E7" s="28">
        <v>107.05</v>
      </c>
      <c r="F7" s="28">
        <v>112.54</v>
      </c>
      <c r="G7" s="28">
        <v>132.81</v>
      </c>
      <c r="H7" s="28">
        <v>169.49</v>
      </c>
      <c r="I7" s="28">
        <v>213.93</v>
      </c>
      <c r="J7" s="28">
        <v>161.78</v>
      </c>
      <c r="K7" s="28">
        <v>138.94</v>
      </c>
      <c r="L7" s="28">
        <v>115</v>
      </c>
      <c r="M7" s="28">
        <v>114.43</v>
      </c>
      <c r="N7" s="28">
        <v>109.35</v>
      </c>
      <c r="O7" s="28">
        <v>109.66</v>
      </c>
      <c r="P7" s="28">
        <v>112.33</v>
      </c>
      <c r="Q7" s="28">
        <v>126.49</v>
      </c>
      <c r="R7" s="28">
        <v>180.19</v>
      </c>
      <c r="S7" s="28">
        <v>223.93</v>
      </c>
      <c r="T7" s="28">
        <v>229.58</v>
      </c>
      <c r="U7" s="28">
        <v>233.93</v>
      </c>
      <c r="V7" s="28">
        <v>218.93</v>
      </c>
      <c r="W7" s="28">
        <v>178.85</v>
      </c>
      <c r="X7" s="28">
        <v>147.66</v>
      </c>
      <c r="Y7" s="28">
        <v>129.16999999999999</v>
      </c>
      <c r="Z7" s="29"/>
      <c r="AA7" s="30">
        <f>IF(SUM(B7:Z7)&lt;&gt;0,AVERAGEIF(B7:Z7,"&lt;&gt;"""),"")</f>
        <v>150.49874999999997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640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302</v>
      </c>
      <c r="I10" s="42">
        <v>302</v>
      </c>
      <c r="J10" s="42">
        <v>302</v>
      </c>
      <c r="K10" s="42">
        <v>302</v>
      </c>
      <c r="L10" s="42">
        <v>302</v>
      </c>
      <c r="M10" s="42">
        <v>302</v>
      </c>
      <c r="N10" s="42">
        <v>302</v>
      </c>
      <c r="O10" s="42">
        <v>302</v>
      </c>
      <c r="P10" s="42">
        <v>302</v>
      </c>
      <c r="Q10" s="42">
        <v>302</v>
      </c>
      <c r="R10" s="42">
        <v>302</v>
      </c>
      <c r="S10" s="42">
        <v>302</v>
      </c>
      <c r="T10" s="42">
        <v>302</v>
      </c>
      <c r="U10" s="42">
        <v>302</v>
      </c>
      <c r="V10" s="42">
        <v>302</v>
      </c>
      <c r="W10" s="42">
        <v>302</v>
      </c>
      <c r="X10" s="42">
        <v>302</v>
      </c>
      <c r="Y10" s="42">
        <v>302</v>
      </c>
      <c r="Z10" s="43"/>
      <c r="AA10" s="44">
        <f t="shared" ref="AA10:AA15" si="0">SUM(B10:Z10)</f>
        <v>7586</v>
      </c>
    </row>
    <row r="11" spans="1:27" ht="24.95" customHeight="1" x14ac:dyDescent="0.2">
      <c r="A11" s="45" t="s">
        <v>7</v>
      </c>
      <c r="B11" s="46">
        <v>117</v>
      </c>
      <c r="C11" s="47">
        <v>117</v>
      </c>
      <c r="D11" s="47">
        <v>117</v>
      </c>
      <c r="E11" s="47">
        <v>117</v>
      </c>
      <c r="F11" s="47">
        <v>117</v>
      </c>
      <c r="G11" s="47">
        <v>117</v>
      </c>
      <c r="H11" s="47">
        <v>195.5</v>
      </c>
      <c r="I11" s="47">
        <v>196.5</v>
      </c>
      <c r="J11" s="47">
        <v>170</v>
      </c>
      <c r="K11" s="47">
        <v>150</v>
      </c>
      <c r="L11" s="47">
        <v>150</v>
      </c>
      <c r="M11" s="47">
        <v>164</v>
      </c>
      <c r="N11" s="47">
        <v>180</v>
      </c>
      <c r="O11" s="47">
        <v>179</v>
      </c>
      <c r="P11" s="47">
        <v>182</v>
      </c>
      <c r="Q11" s="47">
        <v>191</v>
      </c>
      <c r="R11" s="47">
        <v>216</v>
      </c>
      <c r="S11" s="47">
        <v>266</v>
      </c>
      <c r="T11" s="47">
        <v>289</v>
      </c>
      <c r="U11" s="47">
        <v>272</v>
      </c>
      <c r="V11" s="47">
        <v>246</v>
      </c>
      <c r="W11" s="47">
        <v>206</v>
      </c>
      <c r="X11" s="47">
        <v>162.5</v>
      </c>
      <c r="Y11" s="47">
        <v>118</v>
      </c>
      <c r="Z11" s="48"/>
      <c r="AA11" s="49">
        <f t="shared" si="0"/>
        <v>4235.5</v>
      </c>
    </row>
    <row r="12" spans="1:27" ht="24.95" customHeight="1" x14ac:dyDescent="0.2">
      <c r="A12" s="50" t="s">
        <v>8</v>
      </c>
      <c r="B12" s="51">
        <v>2362.9</v>
      </c>
      <c r="C12" s="52">
        <v>2230.7150000000001</v>
      </c>
      <c r="D12" s="52">
        <v>2173.1770000000001</v>
      </c>
      <c r="E12" s="52">
        <v>2162.9</v>
      </c>
      <c r="F12" s="52">
        <v>2335.7060000000001</v>
      </c>
      <c r="G12" s="52">
        <v>2868.9300000000003</v>
      </c>
      <c r="H12" s="52">
        <v>3759.27</v>
      </c>
      <c r="I12" s="52">
        <v>3821.5010000000002</v>
      </c>
      <c r="J12" s="52">
        <v>3746.1689999999999</v>
      </c>
      <c r="K12" s="52">
        <v>3541.7990000000004</v>
      </c>
      <c r="L12" s="52">
        <v>2969.3020000000001</v>
      </c>
      <c r="M12" s="52">
        <v>2838.3270000000002</v>
      </c>
      <c r="N12" s="52">
        <v>2783.3440000000001</v>
      </c>
      <c r="O12" s="52">
        <v>2791.1959999999999</v>
      </c>
      <c r="P12" s="52">
        <v>2980.3319999999999</v>
      </c>
      <c r="Q12" s="52">
        <v>3804.5189999999998</v>
      </c>
      <c r="R12" s="52">
        <v>4968.4089999999997</v>
      </c>
      <c r="S12" s="52">
        <v>5051.6750000000002</v>
      </c>
      <c r="T12" s="52">
        <v>5316.0339999999997</v>
      </c>
      <c r="U12" s="52">
        <v>5317.4680000000008</v>
      </c>
      <c r="V12" s="52">
        <v>5069.5280000000002</v>
      </c>
      <c r="W12" s="52">
        <v>4922.1049999999996</v>
      </c>
      <c r="X12" s="52">
        <v>4620.3890000000001</v>
      </c>
      <c r="Y12" s="52">
        <v>4206.2279999999992</v>
      </c>
      <c r="Z12" s="53"/>
      <c r="AA12" s="54">
        <f t="shared" si="0"/>
        <v>86641.922999999995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71</v>
      </c>
      <c r="H13" s="52">
        <v>131</v>
      </c>
      <c r="I13" s="52">
        <v>166.74099999999999</v>
      </c>
      <c r="J13" s="52">
        <v>73</v>
      </c>
      <c r="K13" s="52">
        <v>26</v>
      </c>
      <c r="L13" s="52">
        <v>26</v>
      </c>
      <c r="M13" s="52">
        <v>26</v>
      </c>
      <c r="N13" s="52"/>
      <c r="O13" s="52">
        <v>30</v>
      </c>
      <c r="P13" s="52">
        <v>38</v>
      </c>
      <c r="Q13" s="52">
        <v>83</v>
      </c>
      <c r="R13" s="52">
        <v>111</v>
      </c>
      <c r="S13" s="52">
        <v>631.63800000000003</v>
      </c>
      <c r="T13" s="52">
        <v>1042.576</v>
      </c>
      <c r="U13" s="52">
        <v>717.02800000000002</v>
      </c>
      <c r="V13" s="52">
        <v>265.33</v>
      </c>
      <c r="W13" s="52">
        <v>60</v>
      </c>
      <c r="X13" s="52">
        <v>60</v>
      </c>
      <c r="Y13" s="52"/>
      <c r="Z13" s="53"/>
      <c r="AA13" s="54">
        <f t="shared" si="0"/>
        <v>3558.3130000000001</v>
      </c>
    </row>
    <row r="14" spans="1:27" ht="24.95" customHeight="1" x14ac:dyDescent="0.2">
      <c r="A14" s="55" t="s">
        <v>10</v>
      </c>
      <c r="B14" s="56">
        <v>787.75300000000004</v>
      </c>
      <c r="C14" s="57">
        <v>735.82300000000009</v>
      </c>
      <c r="D14" s="57">
        <v>706.10399999999993</v>
      </c>
      <c r="E14" s="57">
        <v>689.00299999999993</v>
      </c>
      <c r="F14" s="57">
        <v>736.18500000000006</v>
      </c>
      <c r="G14" s="57">
        <v>799.51300000000003</v>
      </c>
      <c r="H14" s="57">
        <v>1016.8600000000001</v>
      </c>
      <c r="I14" s="57">
        <v>1838.009</v>
      </c>
      <c r="J14" s="57">
        <v>2925.1660000000002</v>
      </c>
      <c r="K14" s="57">
        <v>3851.8360000000002</v>
      </c>
      <c r="L14" s="57">
        <v>4420.7789999999995</v>
      </c>
      <c r="M14" s="57">
        <v>4685.26</v>
      </c>
      <c r="N14" s="57">
        <v>4644.9449999999997</v>
      </c>
      <c r="O14" s="57">
        <v>4279.6289999999999</v>
      </c>
      <c r="P14" s="57">
        <v>3587.7449999999999</v>
      </c>
      <c r="Q14" s="57">
        <v>2530.2550000000006</v>
      </c>
      <c r="R14" s="57">
        <v>1341.0559999999998</v>
      </c>
      <c r="S14" s="57">
        <v>777.48900000000003</v>
      </c>
      <c r="T14" s="57">
        <v>714.30499999999995</v>
      </c>
      <c r="U14" s="57">
        <v>672.64800000000014</v>
      </c>
      <c r="V14" s="57">
        <v>622.98900000000026</v>
      </c>
      <c r="W14" s="57">
        <v>597.9140000000001</v>
      </c>
      <c r="X14" s="57">
        <v>542.67700000000002</v>
      </c>
      <c r="Y14" s="57">
        <v>533.72</v>
      </c>
      <c r="Z14" s="58"/>
      <c r="AA14" s="59">
        <f t="shared" si="0"/>
        <v>44037.663</v>
      </c>
    </row>
    <row r="15" spans="1:27" ht="24.95" customHeight="1" x14ac:dyDescent="0.2">
      <c r="A15" s="55" t="s">
        <v>11</v>
      </c>
      <c r="B15" s="56">
        <v>71</v>
      </c>
      <c r="C15" s="57">
        <v>71</v>
      </c>
      <c r="D15" s="57">
        <v>71</v>
      </c>
      <c r="E15" s="57">
        <v>71</v>
      </c>
      <c r="F15" s="57">
        <v>65</v>
      </c>
      <c r="G15" s="57">
        <v>54</v>
      </c>
      <c r="H15" s="57">
        <v>42</v>
      </c>
      <c r="I15" s="57">
        <v>42</v>
      </c>
      <c r="J15" s="57">
        <v>48</v>
      </c>
      <c r="K15" s="57">
        <v>57</v>
      </c>
      <c r="L15" s="57">
        <v>63</v>
      </c>
      <c r="M15" s="57">
        <v>64</v>
      </c>
      <c r="N15" s="57">
        <v>63</v>
      </c>
      <c r="O15" s="57">
        <v>65</v>
      </c>
      <c r="P15" s="57">
        <v>63</v>
      </c>
      <c r="Q15" s="57">
        <v>56</v>
      </c>
      <c r="R15" s="57">
        <v>41</v>
      </c>
      <c r="S15" s="57">
        <v>36</v>
      </c>
      <c r="T15" s="57">
        <v>38</v>
      </c>
      <c r="U15" s="57">
        <v>38</v>
      </c>
      <c r="V15" s="57">
        <v>36</v>
      </c>
      <c r="W15" s="57">
        <v>33</v>
      </c>
      <c r="X15" s="57">
        <v>31</v>
      </c>
      <c r="Y15" s="57">
        <v>29</v>
      </c>
      <c r="Z15" s="58"/>
      <c r="AA15" s="59">
        <f t="shared" si="0"/>
        <v>1248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3978.6530000000002</v>
      </c>
      <c r="C16" s="62">
        <f t="shared" si="1"/>
        <v>3456.5380000000005</v>
      </c>
      <c r="D16" s="62">
        <f t="shared" si="1"/>
        <v>3369.2809999999999</v>
      </c>
      <c r="E16" s="62">
        <f t="shared" si="1"/>
        <v>3341.9030000000002</v>
      </c>
      <c r="F16" s="62">
        <f t="shared" si="1"/>
        <v>3555.8910000000001</v>
      </c>
      <c r="G16" s="62">
        <f t="shared" si="1"/>
        <v>4212.4430000000002</v>
      </c>
      <c r="H16" s="62">
        <f t="shared" si="1"/>
        <v>5446.630000000001</v>
      </c>
      <c r="I16" s="62">
        <f t="shared" si="1"/>
        <v>6366.7510000000002</v>
      </c>
      <c r="J16" s="62">
        <f t="shared" si="1"/>
        <v>7264.335</v>
      </c>
      <c r="K16" s="62">
        <f t="shared" si="1"/>
        <v>7928.6350000000002</v>
      </c>
      <c r="L16" s="62">
        <f t="shared" si="1"/>
        <v>7931.0810000000001</v>
      </c>
      <c r="M16" s="62">
        <f t="shared" si="1"/>
        <v>8079.5870000000004</v>
      </c>
      <c r="N16" s="62">
        <f t="shared" si="1"/>
        <v>7973.2889999999998</v>
      </c>
      <c r="O16" s="62">
        <f t="shared" si="1"/>
        <v>7646.8249999999998</v>
      </c>
      <c r="P16" s="62">
        <f t="shared" si="1"/>
        <v>7153.0769999999993</v>
      </c>
      <c r="Q16" s="62">
        <f t="shared" si="1"/>
        <v>6966.7740000000013</v>
      </c>
      <c r="R16" s="62">
        <f t="shared" si="1"/>
        <v>6979.4649999999992</v>
      </c>
      <c r="S16" s="62">
        <f t="shared" si="1"/>
        <v>7064.8019999999997</v>
      </c>
      <c r="T16" s="62">
        <f t="shared" si="1"/>
        <v>7701.915</v>
      </c>
      <c r="U16" s="62">
        <f t="shared" si="1"/>
        <v>7319.1440000000011</v>
      </c>
      <c r="V16" s="62">
        <f t="shared" si="1"/>
        <v>6541.8470000000007</v>
      </c>
      <c r="W16" s="62">
        <f t="shared" si="1"/>
        <v>6121.0189999999993</v>
      </c>
      <c r="X16" s="62">
        <f t="shared" si="1"/>
        <v>5718.5659999999998</v>
      </c>
      <c r="Y16" s="62">
        <f t="shared" si="1"/>
        <v>5188.9479999999994</v>
      </c>
      <c r="Z16" s="63" t="str">
        <f t="shared" si="1"/>
        <v/>
      </c>
      <c r="AA16" s="64">
        <f>SUM(AA10:AA15)</f>
        <v>147307.39899999998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1656.9</v>
      </c>
      <c r="C29" s="72">
        <v>1622.9</v>
      </c>
      <c r="D29" s="72">
        <v>1555.9</v>
      </c>
      <c r="E29" s="72">
        <v>1558.9</v>
      </c>
      <c r="F29" s="72">
        <v>1675.9</v>
      </c>
      <c r="G29" s="72">
        <v>1807.9</v>
      </c>
      <c r="H29" s="72">
        <v>1978.4</v>
      </c>
      <c r="I29" s="72">
        <v>2272.4</v>
      </c>
      <c r="J29" s="72">
        <v>2548.9</v>
      </c>
      <c r="K29" s="72">
        <v>2841.9</v>
      </c>
      <c r="L29" s="72">
        <v>2958.9</v>
      </c>
      <c r="M29" s="72">
        <v>3015.9</v>
      </c>
      <c r="N29" s="72">
        <v>2956.9</v>
      </c>
      <c r="O29" s="72">
        <v>2843.9</v>
      </c>
      <c r="P29" s="72">
        <v>2661.9</v>
      </c>
      <c r="Q29" s="72">
        <v>2387.9</v>
      </c>
      <c r="R29" s="72">
        <v>2266.9</v>
      </c>
      <c r="S29" s="72">
        <v>2496.9</v>
      </c>
      <c r="T29" s="72">
        <v>2867.9</v>
      </c>
      <c r="U29" s="72">
        <v>2363.9</v>
      </c>
      <c r="V29" s="72">
        <v>1775.9</v>
      </c>
      <c r="W29" s="72">
        <v>1702.9</v>
      </c>
      <c r="X29" s="72">
        <v>1625.4</v>
      </c>
      <c r="Y29" s="72">
        <v>1564.9</v>
      </c>
      <c r="Z29" s="73"/>
      <c r="AA29" s="74">
        <f>SUM(B29:Z29)</f>
        <v>53010.10000000002</v>
      </c>
    </row>
    <row r="30" spans="1:27" ht="24.95" customHeight="1" x14ac:dyDescent="0.2">
      <c r="A30" s="75" t="s">
        <v>24</v>
      </c>
      <c r="B30" s="76">
        <v>754.75300000000004</v>
      </c>
      <c r="C30" s="77">
        <v>666.63800000000003</v>
      </c>
      <c r="D30" s="77">
        <v>655.38099999999997</v>
      </c>
      <c r="E30" s="77">
        <v>636.00300000000004</v>
      </c>
      <c r="F30" s="77">
        <v>679.99099999999999</v>
      </c>
      <c r="G30" s="77">
        <v>894.54300000000001</v>
      </c>
      <c r="H30" s="77">
        <v>1263.23</v>
      </c>
      <c r="I30" s="77">
        <v>1952.3510000000001</v>
      </c>
      <c r="J30" s="77">
        <v>2497.4349999999999</v>
      </c>
      <c r="K30" s="77">
        <v>2988.7350000000001</v>
      </c>
      <c r="L30" s="77">
        <v>2985.181</v>
      </c>
      <c r="M30" s="77">
        <v>3158.6869999999999</v>
      </c>
      <c r="N30" s="77">
        <v>3104.3890000000001</v>
      </c>
      <c r="O30" s="77">
        <v>2851.9250000000002</v>
      </c>
      <c r="P30" s="77">
        <v>2443.1770000000001</v>
      </c>
      <c r="Q30" s="77">
        <v>1982.874</v>
      </c>
      <c r="R30" s="77">
        <v>2141.5650000000001</v>
      </c>
      <c r="S30" s="77">
        <v>1826.902</v>
      </c>
      <c r="T30" s="77">
        <v>1881.0150000000001</v>
      </c>
      <c r="U30" s="77">
        <v>1991.2439999999999</v>
      </c>
      <c r="V30" s="77">
        <v>1856.9469999999999</v>
      </c>
      <c r="W30" s="77">
        <v>1592.1189999999999</v>
      </c>
      <c r="X30" s="77">
        <v>1384.1659999999999</v>
      </c>
      <c r="Y30" s="77">
        <v>920.048</v>
      </c>
      <c r="Z30" s="78"/>
      <c r="AA30" s="79">
        <f>SUM(B30:Z30)</f>
        <v>43109.298999999992</v>
      </c>
    </row>
    <row r="31" spans="1:27" ht="24.95" customHeight="1" x14ac:dyDescent="0.2">
      <c r="A31" s="82" t="s">
        <v>25</v>
      </c>
      <c r="B31" s="80">
        <v>1863</v>
      </c>
      <c r="C31" s="81">
        <v>1525</v>
      </c>
      <c r="D31" s="81">
        <v>1525</v>
      </c>
      <c r="E31" s="81">
        <v>1525</v>
      </c>
      <c r="F31" s="81">
        <v>1567</v>
      </c>
      <c r="G31" s="81">
        <v>1880</v>
      </c>
      <c r="H31" s="81">
        <v>2380</v>
      </c>
      <c r="I31" s="81">
        <v>2380</v>
      </c>
      <c r="J31" s="81">
        <v>2380</v>
      </c>
      <c r="K31" s="81">
        <v>2200</v>
      </c>
      <c r="L31" s="81">
        <v>2086</v>
      </c>
      <c r="M31" s="81">
        <v>2004</v>
      </c>
      <c r="N31" s="81">
        <v>2004</v>
      </c>
      <c r="O31" s="81">
        <v>2043</v>
      </c>
      <c r="P31" s="81">
        <v>2153</v>
      </c>
      <c r="Q31" s="81">
        <v>2715</v>
      </c>
      <c r="R31" s="81">
        <v>2845</v>
      </c>
      <c r="S31" s="81">
        <v>3031</v>
      </c>
      <c r="T31" s="81">
        <v>3280</v>
      </c>
      <c r="U31" s="81">
        <v>3282</v>
      </c>
      <c r="V31" s="81">
        <v>3282</v>
      </c>
      <c r="W31" s="81">
        <v>3133</v>
      </c>
      <c r="X31" s="81">
        <v>2860</v>
      </c>
      <c r="Y31" s="81">
        <v>2880</v>
      </c>
      <c r="Z31" s="83"/>
      <c r="AA31" s="84">
        <f>SUM(B31:Z31)</f>
        <v>56823</v>
      </c>
    </row>
    <row r="32" spans="1:27" ht="30" customHeight="1" thickBot="1" x14ac:dyDescent="0.25">
      <c r="A32" s="60" t="s">
        <v>26</v>
      </c>
      <c r="B32" s="61">
        <f>IF(LEN(B$2)&gt;0,SUM(B29:B31),"")</f>
        <v>4274.6530000000002</v>
      </c>
      <c r="C32" s="62">
        <f t="shared" ref="C32:Z32" si="4">IF(LEN(C$2)&gt;0,SUM(C29:C31),"")</f>
        <v>3814.538</v>
      </c>
      <c r="D32" s="62">
        <f t="shared" si="4"/>
        <v>3736.2809999999999</v>
      </c>
      <c r="E32" s="62">
        <f t="shared" si="4"/>
        <v>3719.9030000000002</v>
      </c>
      <c r="F32" s="62">
        <f t="shared" si="4"/>
        <v>3922.8910000000001</v>
      </c>
      <c r="G32" s="62">
        <f t="shared" si="4"/>
        <v>4582.4430000000002</v>
      </c>
      <c r="H32" s="62">
        <f t="shared" si="4"/>
        <v>5621.63</v>
      </c>
      <c r="I32" s="62">
        <f t="shared" si="4"/>
        <v>6604.7510000000002</v>
      </c>
      <c r="J32" s="62">
        <f t="shared" si="4"/>
        <v>7426.335</v>
      </c>
      <c r="K32" s="62">
        <f t="shared" si="4"/>
        <v>8030.6350000000002</v>
      </c>
      <c r="L32" s="62">
        <f t="shared" si="4"/>
        <v>8030.0810000000001</v>
      </c>
      <c r="M32" s="62">
        <f t="shared" si="4"/>
        <v>8178.5869999999995</v>
      </c>
      <c r="N32" s="62">
        <f t="shared" si="4"/>
        <v>8065.2890000000007</v>
      </c>
      <c r="O32" s="62">
        <f t="shared" si="4"/>
        <v>7738.8250000000007</v>
      </c>
      <c r="P32" s="62">
        <f t="shared" si="4"/>
        <v>7258.0770000000002</v>
      </c>
      <c r="Q32" s="62">
        <f t="shared" si="4"/>
        <v>7085.7740000000003</v>
      </c>
      <c r="R32" s="62">
        <f t="shared" si="4"/>
        <v>7253.4650000000001</v>
      </c>
      <c r="S32" s="62">
        <f t="shared" si="4"/>
        <v>7354.8019999999997</v>
      </c>
      <c r="T32" s="62">
        <f t="shared" si="4"/>
        <v>8028.915</v>
      </c>
      <c r="U32" s="62">
        <f t="shared" si="4"/>
        <v>7637.1440000000002</v>
      </c>
      <c r="V32" s="62">
        <f t="shared" si="4"/>
        <v>6914.8469999999998</v>
      </c>
      <c r="W32" s="62">
        <f t="shared" si="4"/>
        <v>6428.0190000000002</v>
      </c>
      <c r="X32" s="62">
        <f t="shared" si="4"/>
        <v>5869.5659999999998</v>
      </c>
      <c r="Y32" s="62">
        <f t="shared" si="4"/>
        <v>5364.9480000000003</v>
      </c>
      <c r="Z32" s="63" t="str">
        <f t="shared" si="4"/>
        <v/>
      </c>
      <c r="AA32" s="64">
        <f>SUM(AA29:AA31)</f>
        <v>152942.399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36</v>
      </c>
      <c r="C35" s="95">
        <v>36</v>
      </c>
      <c r="D35" s="95">
        <v>25</v>
      </c>
      <c r="E35" s="95">
        <v>36</v>
      </c>
      <c r="F35" s="95">
        <v>25</v>
      </c>
      <c r="G35" s="95">
        <v>68</v>
      </c>
      <c r="H35" s="95">
        <v>54</v>
      </c>
      <c r="I35" s="95">
        <v>92</v>
      </c>
      <c r="J35" s="95">
        <v>42</v>
      </c>
      <c r="K35" s="95">
        <v>20</v>
      </c>
      <c r="L35" s="95">
        <v>22</v>
      </c>
      <c r="M35" s="95">
        <v>22</v>
      </c>
      <c r="N35" s="95">
        <v>15</v>
      </c>
      <c r="O35" s="95">
        <v>15</v>
      </c>
      <c r="P35" s="95">
        <v>28</v>
      </c>
      <c r="Q35" s="95">
        <v>42</v>
      </c>
      <c r="R35" s="95">
        <v>164</v>
      </c>
      <c r="S35" s="95">
        <v>165</v>
      </c>
      <c r="T35" s="95">
        <v>178</v>
      </c>
      <c r="U35" s="95">
        <v>170</v>
      </c>
      <c r="V35" s="95">
        <v>175</v>
      </c>
      <c r="W35" s="95">
        <v>97</v>
      </c>
      <c r="X35" s="95">
        <v>60</v>
      </c>
      <c r="Y35" s="95">
        <v>69</v>
      </c>
      <c r="Z35" s="96"/>
      <c r="AA35" s="74">
        <f t="shared" ref="AA35:AA40" si="5">SUM(B35:Z35)</f>
        <v>1656</v>
      </c>
    </row>
    <row r="36" spans="1:27" ht="24.95" customHeight="1" x14ac:dyDescent="0.2">
      <c r="A36" s="97" t="s">
        <v>29</v>
      </c>
      <c r="B36" s="98">
        <v>210</v>
      </c>
      <c r="C36" s="99">
        <v>272</v>
      </c>
      <c r="D36" s="99">
        <v>292</v>
      </c>
      <c r="E36" s="99">
        <v>292</v>
      </c>
      <c r="F36" s="99">
        <v>292</v>
      </c>
      <c r="G36" s="99">
        <v>252</v>
      </c>
      <c r="H36" s="99">
        <v>71</v>
      </c>
      <c r="I36" s="99">
        <v>96</v>
      </c>
      <c r="J36" s="99">
        <v>70</v>
      </c>
      <c r="K36" s="99">
        <v>32</v>
      </c>
      <c r="L36" s="99">
        <v>27</v>
      </c>
      <c r="M36" s="99">
        <v>27</v>
      </c>
      <c r="N36" s="99">
        <v>27</v>
      </c>
      <c r="O36" s="99">
        <v>27</v>
      </c>
      <c r="P36" s="99">
        <v>27</v>
      </c>
      <c r="Q36" s="99">
        <v>27</v>
      </c>
      <c r="R36" s="99">
        <v>60</v>
      </c>
      <c r="S36" s="99">
        <v>75</v>
      </c>
      <c r="T36" s="99">
        <v>99</v>
      </c>
      <c r="U36" s="99">
        <v>98</v>
      </c>
      <c r="V36" s="99">
        <v>148</v>
      </c>
      <c r="W36" s="99">
        <v>160</v>
      </c>
      <c r="X36" s="99">
        <v>41</v>
      </c>
      <c r="Y36" s="99">
        <v>57</v>
      </c>
      <c r="Z36" s="100"/>
      <c r="AA36" s="79">
        <f t="shared" si="5"/>
        <v>2779</v>
      </c>
    </row>
    <row r="37" spans="1:27" ht="24.95" customHeight="1" x14ac:dyDescent="0.2">
      <c r="A37" s="97" t="s">
        <v>30</v>
      </c>
      <c r="B37" s="98">
        <v>1057.5</v>
      </c>
      <c r="C37" s="99">
        <v>1322.9</v>
      </c>
      <c r="D37" s="99">
        <v>1224.2</v>
      </c>
      <c r="E37" s="99">
        <v>1185.9000000000001</v>
      </c>
      <c r="F37" s="99">
        <v>1074.7</v>
      </c>
      <c r="G37" s="99">
        <v>802.9</v>
      </c>
      <c r="H37" s="99">
        <v>358.1</v>
      </c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>
        <v>35.9</v>
      </c>
      <c r="W37" s="99"/>
      <c r="X37" s="99">
        <v>189.8</v>
      </c>
      <c r="Y37" s="99">
        <v>471.2</v>
      </c>
      <c r="Z37" s="100"/>
      <c r="AA37" s="79">
        <f t="shared" si="5"/>
        <v>7723.0999999999995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1353.5</v>
      </c>
      <c r="C40" s="88">
        <f t="shared" si="6"/>
        <v>1680.9</v>
      </c>
      <c r="D40" s="88">
        <f t="shared" si="6"/>
        <v>1591.2</v>
      </c>
      <c r="E40" s="88">
        <f t="shared" si="6"/>
        <v>1563.9</v>
      </c>
      <c r="F40" s="88">
        <f t="shared" si="6"/>
        <v>1441.7</v>
      </c>
      <c r="G40" s="88">
        <f t="shared" si="6"/>
        <v>1172.9000000000001</v>
      </c>
      <c r="H40" s="88">
        <f t="shared" si="6"/>
        <v>533.1</v>
      </c>
      <c r="I40" s="88">
        <f t="shared" si="6"/>
        <v>238</v>
      </c>
      <c r="J40" s="88">
        <f t="shared" si="6"/>
        <v>162</v>
      </c>
      <c r="K40" s="88">
        <f t="shared" si="6"/>
        <v>102</v>
      </c>
      <c r="L40" s="88">
        <f t="shared" si="6"/>
        <v>99</v>
      </c>
      <c r="M40" s="88">
        <f t="shared" si="6"/>
        <v>99</v>
      </c>
      <c r="N40" s="88">
        <f t="shared" si="6"/>
        <v>92</v>
      </c>
      <c r="O40" s="88">
        <f t="shared" si="6"/>
        <v>92</v>
      </c>
      <c r="P40" s="88">
        <f t="shared" si="6"/>
        <v>105</v>
      </c>
      <c r="Q40" s="88">
        <f t="shared" si="6"/>
        <v>119</v>
      </c>
      <c r="R40" s="88">
        <f t="shared" si="6"/>
        <v>274</v>
      </c>
      <c r="S40" s="88">
        <f t="shared" si="6"/>
        <v>290</v>
      </c>
      <c r="T40" s="88">
        <f t="shared" si="6"/>
        <v>327</v>
      </c>
      <c r="U40" s="88">
        <f t="shared" si="6"/>
        <v>318</v>
      </c>
      <c r="V40" s="88">
        <f t="shared" si="6"/>
        <v>408.9</v>
      </c>
      <c r="W40" s="88">
        <f t="shared" si="6"/>
        <v>307</v>
      </c>
      <c r="X40" s="88">
        <f t="shared" si="6"/>
        <v>340.8</v>
      </c>
      <c r="Y40" s="88">
        <f t="shared" si="6"/>
        <v>647.20000000000005</v>
      </c>
      <c r="Z40" s="89" t="str">
        <f t="shared" si="6"/>
        <v/>
      </c>
      <c r="AA40" s="90">
        <f t="shared" si="5"/>
        <v>13358.1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1057.5</v>
      </c>
      <c r="C45" s="99">
        <v>1322.9</v>
      </c>
      <c r="D45" s="99">
        <v>1224.2</v>
      </c>
      <c r="E45" s="99">
        <v>1185.9000000000001</v>
      </c>
      <c r="F45" s="99">
        <v>1074.7</v>
      </c>
      <c r="G45" s="99">
        <v>802.9</v>
      </c>
      <c r="H45" s="99">
        <v>358.1</v>
      </c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>
        <v>35.9</v>
      </c>
      <c r="W45" s="99"/>
      <c r="X45" s="99">
        <v>189.8</v>
      </c>
      <c r="Y45" s="99">
        <v>471.2</v>
      </c>
      <c r="Z45" s="100"/>
      <c r="AA45" s="79">
        <f t="shared" si="7"/>
        <v>7723.0999999999995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1057.5</v>
      </c>
      <c r="C49" s="88">
        <f t="shared" ref="C49:Z49" si="8">IF(LEN(C$2)&gt;0,SUM(C43:C48),"")</f>
        <v>1322.9</v>
      </c>
      <c r="D49" s="88">
        <f t="shared" si="8"/>
        <v>1224.2</v>
      </c>
      <c r="E49" s="88">
        <f t="shared" si="8"/>
        <v>1185.9000000000001</v>
      </c>
      <c r="F49" s="88">
        <f t="shared" si="8"/>
        <v>1074.7</v>
      </c>
      <c r="G49" s="88">
        <f t="shared" si="8"/>
        <v>802.9</v>
      </c>
      <c r="H49" s="88">
        <f t="shared" si="8"/>
        <v>358.1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35.9</v>
      </c>
      <c r="W49" s="88">
        <f t="shared" si="8"/>
        <v>0</v>
      </c>
      <c r="X49" s="88">
        <f t="shared" si="8"/>
        <v>189.8</v>
      </c>
      <c r="Y49" s="88">
        <f t="shared" si="8"/>
        <v>471.2</v>
      </c>
      <c r="Z49" s="89" t="str">
        <f t="shared" si="8"/>
        <v/>
      </c>
      <c r="AA49" s="90">
        <f t="shared" si="7"/>
        <v>7723.0999999999995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5332.1530000000002</v>
      </c>
      <c r="C52" s="88">
        <f t="shared" si="10"/>
        <v>5137.4380000000001</v>
      </c>
      <c r="D52" s="88">
        <f t="shared" si="10"/>
        <v>4960.4809999999998</v>
      </c>
      <c r="E52" s="88">
        <f t="shared" si="10"/>
        <v>4905.8029999999999</v>
      </c>
      <c r="F52" s="88">
        <f t="shared" si="10"/>
        <v>4997.5910000000003</v>
      </c>
      <c r="G52" s="88">
        <f t="shared" si="10"/>
        <v>5385.3430000000008</v>
      </c>
      <c r="H52" s="88">
        <f t="shared" si="10"/>
        <v>5979.7300000000014</v>
      </c>
      <c r="I52" s="88">
        <f t="shared" si="10"/>
        <v>6604.7510000000002</v>
      </c>
      <c r="J52" s="88">
        <f t="shared" si="10"/>
        <v>7426.335</v>
      </c>
      <c r="K52" s="88">
        <f t="shared" si="10"/>
        <v>8030.6350000000002</v>
      </c>
      <c r="L52" s="88">
        <f t="shared" si="10"/>
        <v>8030.0810000000001</v>
      </c>
      <c r="M52" s="88">
        <f t="shared" si="10"/>
        <v>8178.5870000000004</v>
      </c>
      <c r="N52" s="88">
        <f t="shared" si="10"/>
        <v>8065.2889999999998</v>
      </c>
      <c r="O52" s="88">
        <f t="shared" si="10"/>
        <v>7738.8249999999998</v>
      </c>
      <c r="P52" s="88">
        <f t="shared" si="10"/>
        <v>7258.0769999999993</v>
      </c>
      <c r="Q52" s="88">
        <f t="shared" si="10"/>
        <v>7085.7740000000013</v>
      </c>
      <c r="R52" s="88">
        <f t="shared" si="10"/>
        <v>7253.4649999999992</v>
      </c>
      <c r="S52" s="88">
        <f t="shared" si="10"/>
        <v>7354.8019999999997</v>
      </c>
      <c r="T52" s="88">
        <f t="shared" si="10"/>
        <v>8028.915</v>
      </c>
      <c r="U52" s="88">
        <f t="shared" si="10"/>
        <v>7637.1440000000011</v>
      </c>
      <c r="V52" s="88">
        <f t="shared" si="10"/>
        <v>6950.7470000000003</v>
      </c>
      <c r="W52" s="88">
        <f t="shared" si="10"/>
        <v>6428.0189999999993</v>
      </c>
      <c r="X52" s="88">
        <f t="shared" si="10"/>
        <v>6059.366</v>
      </c>
      <c r="Y52" s="88">
        <f t="shared" si="10"/>
        <v>5836.1479999999992</v>
      </c>
      <c r="Z52" s="89" t="str">
        <f t="shared" si="10"/>
        <v/>
      </c>
      <c r="AA52" s="104">
        <f>SUM(B52:Z52)</f>
        <v>160665.49900000001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5332.1229999999996</v>
      </c>
      <c r="C4" s="18">
        <v>5137.4800000000005</v>
      </c>
      <c r="D4" s="18">
        <v>4960.4990000000007</v>
      </c>
      <c r="E4" s="18">
        <v>4905.851999999999</v>
      </c>
      <c r="F4" s="18">
        <v>4997.5550000000012</v>
      </c>
      <c r="G4" s="18">
        <v>5385.3590000000004</v>
      </c>
      <c r="H4" s="18">
        <v>5979.686999999999</v>
      </c>
      <c r="I4" s="18">
        <v>6604.768</v>
      </c>
      <c r="J4" s="18">
        <v>7426.3020000000006</v>
      </c>
      <c r="K4" s="18">
        <v>8030.635000000002</v>
      </c>
      <c r="L4" s="18">
        <v>8030.0810000000001</v>
      </c>
      <c r="M4" s="18">
        <v>8178.5869999999995</v>
      </c>
      <c r="N4" s="18">
        <v>8065.2889999999998</v>
      </c>
      <c r="O4" s="18">
        <v>7738.8519999999999</v>
      </c>
      <c r="P4" s="18">
        <v>7258.1250000000018</v>
      </c>
      <c r="Q4" s="18">
        <v>7085.7890000000007</v>
      </c>
      <c r="R4" s="18">
        <v>7253.4800000000005</v>
      </c>
      <c r="S4" s="18">
        <v>7354.8380000000025</v>
      </c>
      <c r="T4" s="18">
        <v>8028.9259999999986</v>
      </c>
      <c r="U4" s="18">
        <v>7637.1050000000014</v>
      </c>
      <c r="V4" s="18">
        <v>6950.7039999999997</v>
      </c>
      <c r="W4" s="18">
        <v>6428.0070000000005</v>
      </c>
      <c r="X4" s="18">
        <v>6059.3750000000018</v>
      </c>
      <c r="Y4" s="18">
        <v>5836.1049999999996</v>
      </c>
      <c r="Z4" s="19"/>
      <c r="AA4" s="20">
        <f>SUM(B4:Z4)</f>
        <v>160665.52300000004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126.01</v>
      </c>
      <c r="C7" s="28">
        <v>110.54</v>
      </c>
      <c r="D7" s="28">
        <v>109.38</v>
      </c>
      <c r="E7" s="28">
        <v>107.05</v>
      </c>
      <c r="F7" s="28">
        <v>112.54</v>
      </c>
      <c r="G7" s="28">
        <v>132.81</v>
      </c>
      <c r="H7" s="28">
        <v>169.49</v>
      </c>
      <c r="I7" s="28">
        <v>213.93</v>
      </c>
      <c r="J7" s="28">
        <v>161.78</v>
      </c>
      <c r="K7" s="28">
        <v>138.94</v>
      </c>
      <c r="L7" s="28">
        <v>115</v>
      </c>
      <c r="M7" s="28">
        <v>114.43</v>
      </c>
      <c r="N7" s="28">
        <v>109.35</v>
      </c>
      <c r="O7" s="28">
        <v>109.66</v>
      </c>
      <c r="P7" s="28">
        <v>112.33</v>
      </c>
      <c r="Q7" s="28">
        <v>126.49</v>
      </c>
      <c r="R7" s="28">
        <v>180.19</v>
      </c>
      <c r="S7" s="28">
        <v>223.93</v>
      </c>
      <c r="T7" s="28">
        <v>229.58</v>
      </c>
      <c r="U7" s="28">
        <v>233.93</v>
      </c>
      <c r="V7" s="28">
        <v>218.93</v>
      </c>
      <c r="W7" s="28">
        <v>178.85</v>
      </c>
      <c r="X7" s="28">
        <v>147.66</v>
      </c>
      <c r="Y7" s="28">
        <v>129.16999999999999</v>
      </c>
      <c r="Z7" s="29"/>
      <c r="AA7" s="30">
        <f>IF(SUM(B7:Z7)&lt;&gt;0,AVERAGEIF(B7:Z7,"&lt;&gt;"""),"")</f>
        <v>150.49874999999997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1.2769999999999999</v>
      </c>
      <c r="I14" s="57"/>
      <c r="J14" s="57"/>
      <c r="K14" s="57"/>
      <c r="L14" s="57"/>
      <c r="M14" s="57"/>
      <c r="N14" s="57"/>
      <c r="O14" s="57"/>
      <c r="P14" s="57"/>
      <c r="Q14" s="57"/>
      <c r="R14" s="57">
        <v>0.48199999999999998</v>
      </c>
      <c r="S14" s="57">
        <v>6.585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92.343999999999994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1.2769999999999999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0.48199999999999998</v>
      </c>
      <c r="S16" s="62">
        <f t="shared" si="1"/>
        <v>6.585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92.343999999999994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990.34500000000003</v>
      </c>
      <c r="C19" s="72">
        <v>973.45099999999991</v>
      </c>
      <c r="D19" s="72">
        <v>973.00399999999991</v>
      </c>
      <c r="E19" s="72">
        <v>971.72399999999993</v>
      </c>
      <c r="F19" s="72">
        <v>925.68700000000001</v>
      </c>
      <c r="G19" s="72">
        <v>890.28399999999999</v>
      </c>
      <c r="H19" s="72">
        <v>868.19799999999998</v>
      </c>
      <c r="I19" s="72">
        <v>841.30100000000016</v>
      </c>
      <c r="J19" s="72">
        <v>829.12900000000002</v>
      </c>
      <c r="K19" s="72">
        <v>864.32400000000007</v>
      </c>
      <c r="L19" s="72">
        <v>871.55600000000004</v>
      </c>
      <c r="M19" s="72">
        <v>854.48799999999994</v>
      </c>
      <c r="N19" s="72">
        <v>796.53899999999999</v>
      </c>
      <c r="O19" s="72">
        <v>792.77300000000002</v>
      </c>
      <c r="P19" s="72">
        <v>766.70400000000006</v>
      </c>
      <c r="Q19" s="72">
        <v>766.4899999999999</v>
      </c>
      <c r="R19" s="72">
        <v>754.45900000000006</v>
      </c>
      <c r="S19" s="72">
        <v>735.40599999999995</v>
      </c>
      <c r="T19" s="72">
        <v>757.76</v>
      </c>
      <c r="U19" s="72">
        <v>765.6819999999999</v>
      </c>
      <c r="V19" s="72">
        <v>779.8610000000001</v>
      </c>
      <c r="W19" s="72">
        <v>844.673</v>
      </c>
      <c r="X19" s="72">
        <v>895.18200000000002</v>
      </c>
      <c r="Y19" s="72">
        <v>959.94700000000012</v>
      </c>
      <c r="Z19" s="73"/>
      <c r="AA19" s="74">
        <f t="shared" ref="AA19:AA25" si="2">SUM(B19:Z19)</f>
        <v>20468.967000000001</v>
      </c>
    </row>
    <row r="20" spans="1:27" ht="24.95" customHeight="1" x14ac:dyDescent="0.2">
      <c r="A20" s="75" t="s">
        <v>15</v>
      </c>
      <c r="B20" s="76">
        <v>1064.6579999999999</v>
      </c>
      <c r="C20" s="77">
        <v>1040.7759999999998</v>
      </c>
      <c r="D20" s="77">
        <v>1031.1089999999999</v>
      </c>
      <c r="E20" s="77">
        <v>1032.3050000000001</v>
      </c>
      <c r="F20" s="77">
        <v>1070.6380000000001</v>
      </c>
      <c r="G20" s="77">
        <v>1213.048</v>
      </c>
      <c r="H20" s="77">
        <v>1424.634</v>
      </c>
      <c r="I20" s="77">
        <v>1560.6180000000002</v>
      </c>
      <c r="J20" s="77">
        <v>1605.1480000000001</v>
      </c>
      <c r="K20" s="77">
        <v>1565.6410000000003</v>
      </c>
      <c r="L20" s="77">
        <v>1518.325</v>
      </c>
      <c r="M20" s="77">
        <v>1493.933</v>
      </c>
      <c r="N20" s="77">
        <v>1456.3329999999999</v>
      </c>
      <c r="O20" s="77">
        <v>1424.2850000000003</v>
      </c>
      <c r="P20" s="77">
        <v>1399.4269999999997</v>
      </c>
      <c r="Q20" s="77">
        <v>1382.7420000000002</v>
      </c>
      <c r="R20" s="77">
        <v>1366.9240000000002</v>
      </c>
      <c r="S20" s="77">
        <v>1412.8049999999998</v>
      </c>
      <c r="T20" s="77">
        <v>1408.0230000000001</v>
      </c>
      <c r="U20" s="77">
        <v>1371.876</v>
      </c>
      <c r="V20" s="77">
        <v>1270.99</v>
      </c>
      <c r="W20" s="77">
        <v>1085.3559999999998</v>
      </c>
      <c r="X20" s="77">
        <v>1070.1320000000001</v>
      </c>
      <c r="Y20" s="77">
        <v>1037.6949999999999</v>
      </c>
      <c r="Z20" s="78"/>
      <c r="AA20" s="79">
        <f t="shared" si="2"/>
        <v>31307.421000000006</v>
      </c>
    </row>
    <row r="21" spans="1:27" ht="24.95" customHeight="1" x14ac:dyDescent="0.2">
      <c r="A21" s="75" t="s">
        <v>16</v>
      </c>
      <c r="B21" s="80">
        <v>2577.62</v>
      </c>
      <c r="C21" s="81">
        <v>2424.2530000000002</v>
      </c>
      <c r="D21" s="81">
        <v>2299.8859999999995</v>
      </c>
      <c r="E21" s="81">
        <v>2263.8230000000003</v>
      </c>
      <c r="F21" s="81">
        <v>2333.7299999999996</v>
      </c>
      <c r="G21" s="81">
        <v>2658.5269999999996</v>
      </c>
      <c r="H21" s="81">
        <v>3091.5780000000004</v>
      </c>
      <c r="I21" s="81">
        <v>3423.1489999999999</v>
      </c>
      <c r="J21" s="81">
        <v>3735.2249999999995</v>
      </c>
      <c r="K21" s="81">
        <v>3803.1699999999992</v>
      </c>
      <c r="L21" s="81">
        <v>3784.2</v>
      </c>
      <c r="M21" s="81">
        <v>3832.1659999999997</v>
      </c>
      <c r="N21" s="81">
        <v>3774.4169999999999</v>
      </c>
      <c r="O21" s="81">
        <v>3635.8939999999998</v>
      </c>
      <c r="P21" s="81">
        <v>3541.9939999999992</v>
      </c>
      <c r="Q21" s="81">
        <v>3423.857</v>
      </c>
      <c r="R21" s="81">
        <v>3394.3149999999996</v>
      </c>
      <c r="S21" s="81">
        <v>3842.1419999999994</v>
      </c>
      <c r="T21" s="81">
        <v>4157.5430000000006</v>
      </c>
      <c r="U21" s="81">
        <v>4150.0470000000005</v>
      </c>
      <c r="V21" s="81">
        <v>3952.3529999999996</v>
      </c>
      <c r="W21" s="81">
        <v>3588.4779999999996</v>
      </c>
      <c r="X21" s="81">
        <v>3214.0609999999997</v>
      </c>
      <c r="Y21" s="81">
        <v>2981.9630000000002</v>
      </c>
      <c r="Z21" s="78"/>
      <c r="AA21" s="79">
        <f t="shared" si="2"/>
        <v>79884.391000000018</v>
      </c>
    </row>
    <row r="22" spans="1:27" ht="24.95" customHeight="1" x14ac:dyDescent="0.2">
      <c r="A22" s="82" t="s">
        <v>17</v>
      </c>
      <c r="B22" s="81"/>
      <c r="C22" s="81">
        <v>110</v>
      </c>
      <c r="D22" s="81">
        <v>110</v>
      </c>
      <c r="E22" s="81">
        <v>110</v>
      </c>
      <c r="F22" s="81">
        <v>110</v>
      </c>
      <c r="G22" s="81"/>
      <c r="H22" s="81"/>
      <c r="I22" s="81"/>
      <c r="J22" s="81"/>
      <c r="K22" s="81"/>
      <c r="L22" s="81"/>
      <c r="M22" s="81">
        <v>125</v>
      </c>
      <c r="N22" s="81">
        <v>125</v>
      </c>
      <c r="O22" s="81">
        <v>125</v>
      </c>
      <c r="P22" s="81">
        <v>125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940</v>
      </c>
    </row>
    <row r="23" spans="1:27" ht="24.95" customHeight="1" x14ac:dyDescent="0.2">
      <c r="A23" s="85" t="s">
        <v>18</v>
      </c>
      <c r="B23" s="77">
        <v>112.5</v>
      </c>
      <c r="C23" s="77">
        <v>105</v>
      </c>
      <c r="D23" s="77">
        <v>94.5</v>
      </c>
      <c r="E23" s="77">
        <v>93</v>
      </c>
      <c r="F23" s="77">
        <v>108.5</v>
      </c>
      <c r="G23" s="77">
        <v>136.5</v>
      </c>
      <c r="H23" s="77">
        <v>156</v>
      </c>
      <c r="I23" s="77">
        <v>124.5</v>
      </c>
      <c r="J23" s="77">
        <v>118</v>
      </c>
      <c r="K23" s="77">
        <v>117.5</v>
      </c>
      <c r="L23" s="77">
        <v>93</v>
      </c>
      <c r="M23" s="77">
        <v>90</v>
      </c>
      <c r="N23" s="77">
        <v>89</v>
      </c>
      <c r="O23" s="77">
        <v>87.5</v>
      </c>
      <c r="P23" s="77">
        <v>99.5</v>
      </c>
      <c r="Q23" s="77">
        <v>138.5</v>
      </c>
      <c r="R23" s="77">
        <v>173</v>
      </c>
      <c r="S23" s="77">
        <v>202</v>
      </c>
      <c r="T23" s="77">
        <v>216.5</v>
      </c>
      <c r="U23" s="77">
        <v>213.5</v>
      </c>
      <c r="V23" s="77">
        <v>201.5</v>
      </c>
      <c r="W23" s="77">
        <v>193.5</v>
      </c>
      <c r="X23" s="77">
        <v>190</v>
      </c>
      <c r="Y23" s="77">
        <v>171.5</v>
      </c>
      <c r="Z23" s="77"/>
      <c r="AA23" s="79">
        <f t="shared" si="2"/>
        <v>3325</v>
      </c>
    </row>
    <row r="24" spans="1:27" ht="24.95" customHeight="1" x14ac:dyDescent="0.2">
      <c r="A24" s="85" t="s">
        <v>19</v>
      </c>
      <c r="B24" s="77">
        <v>259</v>
      </c>
      <c r="C24" s="77">
        <v>245.99999999999997</v>
      </c>
      <c r="D24" s="77">
        <v>238</v>
      </c>
      <c r="E24" s="77">
        <v>235.99999999999997</v>
      </c>
      <c r="F24" s="77">
        <v>245.00000000000003</v>
      </c>
      <c r="G24" s="77">
        <v>277</v>
      </c>
      <c r="H24" s="77">
        <v>331.99999999999994</v>
      </c>
      <c r="I24" s="77">
        <v>362.99999999999994</v>
      </c>
      <c r="J24" s="77">
        <v>368</v>
      </c>
      <c r="K24" s="77">
        <v>355.00000000000006</v>
      </c>
      <c r="L24" s="77">
        <v>358</v>
      </c>
      <c r="M24" s="77">
        <v>377.99999999999994</v>
      </c>
      <c r="N24" s="77">
        <v>393</v>
      </c>
      <c r="O24" s="77">
        <v>394</v>
      </c>
      <c r="P24" s="77">
        <v>395</v>
      </c>
      <c r="Q24" s="77">
        <v>396.99999999999994</v>
      </c>
      <c r="R24" s="77">
        <v>406.99999999999994</v>
      </c>
      <c r="S24" s="77">
        <v>452.00000000000006</v>
      </c>
      <c r="T24" s="77">
        <v>477.00000000000006</v>
      </c>
      <c r="U24" s="77">
        <v>460</v>
      </c>
      <c r="V24" s="77">
        <v>431.99999999999994</v>
      </c>
      <c r="W24" s="77">
        <v>389.00000000000006</v>
      </c>
      <c r="X24" s="77">
        <v>335</v>
      </c>
      <c r="Y24" s="77">
        <v>297</v>
      </c>
      <c r="Z24" s="77"/>
      <c r="AA24" s="79">
        <f t="shared" si="2"/>
        <v>8483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5004.1229999999996</v>
      </c>
      <c r="C26" s="88">
        <f t="shared" ref="C26:Z26" si="3">IF(LEN(C$2)&gt;0,SUM(C19:C25),"")</f>
        <v>4899.4799999999996</v>
      </c>
      <c r="D26" s="88">
        <f t="shared" si="3"/>
        <v>4746.4989999999998</v>
      </c>
      <c r="E26" s="88">
        <f t="shared" si="3"/>
        <v>4706.8520000000008</v>
      </c>
      <c r="F26" s="88">
        <f t="shared" si="3"/>
        <v>4793.5550000000003</v>
      </c>
      <c r="G26" s="88">
        <f t="shared" si="3"/>
        <v>5175.3589999999995</v>
      </c>
      <c r="H26" s="88">
        <f t="shared" si="3"/>
        <v>5872.41</v>
      </c>
      <c r="I26" s="88">
        <f t="shared" si="3"/>
        <v>6312.5680000000002</v>
      </c>
      <c r="J26" s="88">
        <f t="shared" si="3"/>
        <v>6655.5019999999995</v>
      </c>
      <c r="K26" s="88">
        <f t="shared" si="3"/>
        <v>6705.6349999999993</v>
      </c>
      <c r="L26" s="88">
        <f t="shared" si="3"/>
        <v>6625.0810000000001</v>
      </c>
      <c r="M26" s="88">
        <f t="shared" si="3"/>
        <v>6773.5869999999995</v>
      </c>
      <c r="N26" s="88">
        <f t="shared" si="3"/>
        <v>6634.2889999999998</v>
      </c>
      <c r="O26" s="88">
        <f t="shared" si="3"/>
        <v>6459.4520000000002</v>
      </c>
      <c r="P26" s="88">
        <f t="shared" si="3"/>
        <v>6327.6249999999991</v>
      </c>
      <c r="Q26" s="88">
        <f t="shared" si="3"/>
        <v>6108.5889999999999</v>
      </c>
      <c r="R26" s="88">
        <f t="shared" si="3"/>
        <v>6095.6980000000003</v>
      </c>
      <c r="S26" s="88">
        <f t="shared" si="3"/>
        <v>6644.3529999999992</v>
      </c>
      <c r="T26" s="88">
        <f t="shared" si="3"/>
        <v>7016.8260000000009</v>
      </c>
      <c r="U26" s="88">
        <f t="shared" si="3"/>
        <v>6961.1050000000005</v>
      </c>
      <c r="V26" s="88">
        <f t="shared" si="3"/>
        <v>6636.7039999999997</v>
      </c>
      <c r="W26" s="88">
        <f t="shared" si="3"/>
        <v>6101.0069999999996</v>
      </c>
      <c r="X26" s="88">
        <f t="shared" si="3"/>
        <v>5704.375</v>
      </c>
      <c r="Y26" s="88">
        <f t="shared" si="3"/>
        <v>5448.1050000000005</v>
      </c>
      <c r="Z26" s="89" t="str">
        <f t="shared" si="3"/>
        <v/>
      </c>
      <c r="AA26" s="90">
        <f>SUM(AA19:AA25)</f>
        <v>144408.77900000004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477.5</v>
      </c>
      <c r="C29" s="72">
        <v>447</v>
      </c>
      <c r="D29" s="72">
        <v>428.5</v>
      </c>
      <c r="E29" s="72">
        <v>425</v>
      </c>
      <c r="F29" s="72">
        <v>449.5</v>
      </c>
      <c r="G29" s="72">
        <v>509.5</v>
      </c>
      <c r="H29" s="72">
        <v>584</v>
      </c>
      <c r="I29" s="72">
        <v>593.5</v>
      </c>
      <c r="J29" s="72">
        <v>617</v>
      </c>
      <c r="K29" s="72">
        <v>648.5</v>
      </c>
      <c r="L29" s="72">
        <v>629</v>
      </c>
      <c r="M29" s="72">
        <v>646</v>
      </c>
      <c r="N29" s="72">
        <v>660</v>
      </c>
      <c r="O29" s="72">
        <v>659.5</v>
      </c>
      <c r="P29" s="72">
        <v>632.5</v>
      </c>
      <c r="Q29" s="72">
        <v>658.5</v>
      </c>
      <c r="R29" s="72">
        <v>693</v>
      </c>
      <c r="S29" s="72">
        <v>758</v>
      </c>
      <c r="T29" s="72">
        <v>809.5</v>
      </c>
      <c r="U29" s="72">
        <v>789.5</v>
      </c>
      <c r="V29" s="72">
        <v>749.5</v>
      </c>
      <c r="W29" s="72">
        <v>678.5</v>
      </c>
      <c r="X29" s="72">
        <v>631</v>
      </c>
      <c r="Y29" s="72">
        <v>574.5</v>
      </c>
      <c r="Z29" s="73"/>
      <c r="AA29" s="74">
        <f>SUM(B29:Z29)</f>
        <v>14749</v>
      </c>
    </row>
    <row r="30" spans="1:27" ht="24.95" customHeight="1" x14ac:dyDescent="0.2">
      <c r="A30" s="75" t="s">
        <v>24</v>
      </c>
      <c r="B30" s="76">
        <v>4854.6229999999996</v>
      </c>
      <c r="C30" s="77">
        <v>4690.4799999999996</v>
      </c>
      <c r="D30" s="77">
        <v>4531.9989999999998</v>
      </c>
      <c r="E30" s="77">
        <v>4480.8519999999999</v>
      </c>
      <c r="F30" s="77">
        <v>4548.0550000000003</v>
      </c>
      <c r="G30" s="77">
        <v>4875.8590000000004</v>
      </c>
      <c r="H30" s="77">
        <v>5395.6869999999999</v>
      </c>
      <c r="I30" s="77">
        <v>5953.0680000000002</v>
      </c>
      <c r="J30" s="77">
        <v>6366.5020000000004</v>
      </c>
      <c r="K30" s="77">
        <v>6436.1350000000002</v>
      </c>
      <c r="L30" s="77">
        <v>6501.0810000000001</v>
      </c>
      <c r="M30" s="77">
        <v>6632.5870000000004</v>
      </c>
      <c r="N30" s="77">
        <v>6505.2889999999998</v>
      </c>
      <c r="O30" s="77">
        <v>6354.9520000000002</v>
      </c>
      <c r="P30" s="77">
        <v>6249.125</v>
      </c>
      <c r="Q30" s="77">
        <v>5937.0889999999999</v>
      </c>
      <c r="R30" s="77">
        <v>5755.18</v>
      </c>
      <c r="S30" s="77">
        <v>6190.9380000000001</v>
      </c>
      <c r="T30" s="77">
        <v>6565.326</v>
      </c>
      <c r="U30" s="77">
        <v>6519.6049999999996</v>
      </c>
      <c r="V30" s="77">
        <v>6201.2039999999997</v>
      </c>
      <c r="W30" s="77">
        <v>5728.5069999999996</v>
      </c>
      <c r="X30" s="77">
        <v>5428.375</v>
      </c>
      <c r="Y30" s="77">
        <v>5261.6049999999996</v>
      </c>
      <c r="Z30" s="78"/>
      <c r="AA30" s="79">
        <f>SUM(B30:Z30)</f>
        <v>137964.12299999999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5332.1229999999996</v>
      </c>
      <c r="C32" s="62">
        <f t="shared" ref="C32:Z32" si="4">IF(LEN(C$2)&gt;0,SUM(C29:C31),"")</f>
        <v>5137.4799999999996</v>
      </c>
      <c r="D32" s="62">
        <f t="shared" si="4"/>
        <v>4960.4989999999998</v>
      </c>
      <c r="E32" s="62">
        <f t="shared" si="4"/>
        <v>4905.8519999999999</v>
      </c>
      <c r="F32" s="62">
        <f t="shared" si="4"/>
        <v>4997.5550000000003</v>
      </c>
      <c r="G32" s="62">
        <f t="shared" si="4"/>
        <v>5385.3590000000004</v>
      </c>
      <c r="H32" s="62">
        <f t="shared" si="4"/>
        <v>5979.6869999999999</v>
      </c>
      <c r="I32" s="62">
        <f t="shared" si="4"/>
        <v>6546.5680000000002</v>
      </c>
      <c r="J32" s="62">
        <f t="shared" si="4"/>
        <v>6983.5020000000004</v>
      </c>
      <c r="K32" s="62">
        <f t="shared" si="4"/>
        <v>7084.6350000000002</v>
      </c>
      <c r="L32" s="62">
        <f t="shared" si="4"/>
        <v>7130.0810000000001</v>
      </c>
      <c r="M32" s="62">
        <f t="shared" si="4"/>
        <v>7278.5870000000004</v>
      </c>
      <c r="N32" s="62">
        <f t="shared" si="4"/>
        <v>7165.2889999999998</v>
      </c>
      <c r="O32" s="62">
        <f t="shared" si="4"/>
        <v>7014.4520000000002</v>
      </c>
      <c r="P32" s="62">
        <f t="shared" si="4"/>
        <v>6881.625</v>
      </c>
      <c r="Q32" s="62">
        <f t="shared" si="4"/>
        <v>6595.5889999999999</v>
      </c>
      <c r="R32" s="62">
        <f t="shared" si="4"/>
        <v>6448.18</v>
      </c>
      <c r="S32" s="62">
        <f t="shared" si="4"/>
        <v>6948.9380000000001</v>
      </c>
      <c r="T32" s="62">
        <f t="shared" si="4"/>
        <v>7374.826</v>
      </c>
      <c r="U32" s="62">
        <f t="shared" si="4"/>
        <v>7309.1049999999996</v>
      </c>
      <c r="V32" s="62">
        <f t="shared" si="4"/>
        <v>6950.7039999999997</v>
      </c>
      <c r="W32" s="62">
        <f t="shared" si="4"/>
        <v>6407.0069999999996</v>
      </c>
      <c r="X32" s="62">
        <f t="shared" si="4"/>
        <v>6059.375</v>
      </c>
      <c r="Y32" s="62">
        <f t="shared" si="4"/>
        <v>5836.1049999999996</v>
      </c>
      <c r="Z32" s="63" t="str">
        <f t="shared" si="4"/>
        <v/>
      </c>
      <c r="AA32" s="64">
        <f>SUM(AA29:AA31)</f>
        <v>152713.12299999999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184</v>
      </c>
      <c r="C35" s="95">
        <v>174</v>
      </c>
      <c r="D35" s="95">
        <v>171</v>
      </c>
      <c r="E35" s="95">
        <v>156</v>
      </c>
      <c r="F35" s="95">
        <v>161</v>
      </c>
      <c r="G35" s="95">
        <v>141</v>
      </c>
      <c r="H35" s="95">
        <v>87</v>
      </c>
      <c r="I35" s="95">
        <v>120</v>
      </c>
      <c r="J35" s="95">
        <v>120</v>
      </c>
      <c r="K35" s="95">
        <v>141</v>
      </c>
      <c r="L35" s="95">
        <v>238</v>
      </c>
      <c r="M35" s="95">
        <v>238</v>
      </c>
      <c r="N35" s="95">
        <v>238</v>
      </c>
      <c r="O35" s="95">
        <v>240</v>
      </c>
      <c r="P35" s="95">
        <v>244</v>
      </c>
      <c r="Q35" s="95">
        <v>224</v>
      </c>
      <c r="R35" s="95">
        <v>72</v>
      </c>
      <c r="S35" s="95">
        <v>65</v>
      </c>
      <c r="T35" s="95">
        <v>80</v>
      </c>
      <c r="U35" s="95">
        <v>83</v>
      </c>
      <c r="V35" s="95">
        <v>83</v>
      </c>
      <c r="W35" s="95">
        <v>94</v>
      </c>
      <c r="X35" s="95">
        <v>92</v>
      </c>
      <c r="Y35" s="95">
        <v>156</v>
      </c>
      <c r="Z35" s="96"/>
      <c r="AA35" s="74">
        <f t="shared" ref="AA35:AA40" si="5">SUM(B35:Z35)</f>
        <v>3602</v>
      </c>
    </row>
    <row r="36" spans="1:27" ht="24.95" customHeight="1" x14ac:dyDescent="0.2">
      <c r="A36" s="97" t="s">
        <v>42</v>
      </c>
      <c r="B36" s="98">
        <v>137</v>
      </c>
      <c r="C36" s="99">
        <v>57</v>
      </c>
      <c r="D36" s="99">
        <v>36</v>
      </c>
      <c r="E36" s="99">
        <v>36</v>
      </c>
      <c r="F36" s="99">
        <v>36</v>
      </c>
      <c r="G36" s="99">
        <v>62</v>
      </c>
      <c r="H36" s="99">
        <v>19</v>
      </c>
      <c r="I36" s="99">
        <v>114</v>
      </c>
      <c r="J36" s="99">
        <v>208</v>
      </c>
      <c r="K36" s="99">
        <v>238</v>
      </c>
      <c r="L36" s="99">
        <v>267</v>
      </c>
      <c r="M36" s="99">
        <v>267</v>
      </c>
      <c r="N36" s="99">
        <v>293</v>
      </c>
      <c r="O36" s="99">
        <v>315</v>
      </c>
      <c r="P36" s="99">
        <v>310</v>
      </c>
      <c r="Q36" s="99">
        <v>263</v>
      </c>
      <c r="R36" s="99">
        <v>280</v>
      </c>
      <c r="S36" s="99">
        <v>233</v>
      </c>
      <c r="T36" s="99">
        <v>271</v>
      </c>
      <c r="U36" s="99">
        <v>258</v>
      </c>
      <c r="V36" s="99">
        <v>224</v>
      </c>
      <c r="W36" s="99">
        <v>205</v>
      </c>
      <c r="X36" s="99">
        <v>256</v>
      </c>
      <c r="Y36" s="99">
        <v>225</v>
      </c>
      <c r="Z36" s="100"/>
      <c r="AA36" s="79">
        <f t="shared" si="5"/>
        <v>4610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58.2</v>
      </c>
      <c r="J37" s="99">
        <v>442.8</v>
      </c>
      <c r="K37" s="99">
        <v>946</v>
      </c>
      <c r="L37" s="99">
        <v>900</v>
      </c>
      <c r="M37" s="99">
        <v>900</v>
      </c>
      <c r="N37" s="99">
        <v>900</v>
      </c>
      <c r="O37" s="99">
        <v>724.4</v>
      </c>
      <c r="P37" s="99">
        <v>376.5</v>
      </c>
      <c r="Q37" s="99">
        <v>490.2</v>
      </c>
      <c r="R37" s="99">
        <v>805.3</v>
      </c>
      <c r="S37" s="99">
        <v>405.9</v>
      </c>
      <c r="T37" s="99">
        <v>654.1</v>
      </c>
      <c r="U37" s="99">
        <v>328</v>
      </c>
      <c r="V37" s="99"/>
      <c r="W37" s="99">
        <v>21</v>
      </c>
      <c r="X37" s="99"/>
      <c r="Y37" s="99"/>
      <c r="Z37" s="100"/>
      <c r="AA37" s="79">
        <f t="shared" si="5"/>
        <v>7952.4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321</v>
      </c>
      <c r="C40" s="88">
        <f t="shared" ref="C40:Z40" si="6">IF(LEN(C$2)&gt;0,SUM(C35:C39),"")</f>
        <v>231</v>
      </c>
      <c r="D40" s="88">
        <f t="shared" si="6"/>
        <v>207</v>
      </c>
      <c r="E40" s="88">
        <f t="shared" si="6"/>
        <v>192</v>
      </c>
      <c r="F40" s="88">
        <f t="shared" si="6"/>
        <v>197</v>
      </c>
      <c r="G40" s="88">
        <f t="shared" si="6"/>
        <v>203</v>
      </c>
      <c r="H40" s="88">
        <f t="shared" si="6"/>
        <v>106</v>
      </c>
      <c r="I40" s="88">
        <f t="shared" si="6"/>
        <v>292.2</v>
      </c>
      <c r="J40" s="88">
        <f t="shared" si="6"/>
        <v>770.8</v>
      </c>
      <c r="K40" s="88">
        <f t="shared" si="6"/>
        <v>1325</v>
      </c>
      <c r="L40" s="88">
        <f t="shared" si="6"/>
        <v>1405</v>
      </c>
      <c r="M40" s="88">
        <f t="shared" si="6"/>
        <v>1405</v>
      </c>
      <c r="N40" s="88">
        <f t="shared" si="6"/>
        <v>1431</v>
      </c>
      <c r="O40" s="88">
        <f t="shared" si="6"/>
        <v>1279.4000000000001</v>
      </c>
      <c r="P40" s="88">
        <f t="shared" si="6"/>
        <v>930.5</v>
      </c>
      <c r="Q40" s="88">
        <f t="shared" si="6"/>
        <v>977.2</v>
      </c>
      <c r="R40" s="88">
        <f t="shared" si="6"/>
        <v>1157.3</v>
      </c>
      <c r="S40" s="88">
        <f t="shared" si="6"/>
        <v>703.9</v>
      </c>
      <c r="T40" s="88">
        <f t="shared" si="6"/>
        <v>1005.1</v>
      </c>
      <c r="U40" s="88">
        <f t="shared" si="6"/>
        <v>669</v>
      </c>
      <c r="V40" s="88">
        <f t="shared" si="6"/>
        <v>307</v>
      </c>
      <c r="W40" s="88">
        <f t="shared" si="6"/>
        <v>320</v>
      </c>
      <c r="X40" s="88">
        <f t="shared" si="6"/>
        <v>348</v>
      </c>
      <c r="Y40" s="88">
        <f t="shared" si="6"/>
        <v>381</v>
      </c>
      <c r="Z40" s="89" t="str">
        <f t="shared" si="6"/>
        <v/>
      </c>
      <c r="AA40" s="90">
        <f t="shared" si="5"/>
        <v>16164.4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58.2</v>
      </c>
      <c r="J45" s="99">
        <v>442.8</v>
      </c>
      <c r="K45" s="99">
        <v>946</v>
      </c>
      <c r="L45" s="99">
        <v>900</v>
      </c>
      <c r="M45" s="99">
        <v>900</v>
      </c>
      <c r="N45" s="99">
        <v>900</v>
      </c>
      <c r="O45" s="99">
        <v>724.4</v>
      </c>
      <c r="P45" s="99">
        <v>376.5</v>
      </c>
      <c r="Q45" s="99">
        <v>490.2</v>
      </c>
      <c r="R45" s="99">
        <v>805.3</v>
      </c>
      <c r="S45" s="99">
        <v>405.9</v>
      </c>
      <c r="T45" s="99">
        <v>654.1</v>
      </c>
      <c r="U45" s="99">
        <v>328</v>
      </c>
      <c r="V45" s="99"/>
      <c r="W45" s="99">
        <v>21</v>
      </c>
      <c r="X45" s="99"/>
      <c r="Y45" s="99"/>
      <c r="Z45" s="100"/>
      <c r="AA45" s="79">
        <f t="shared" si="7"/>
        <v>7952.4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71</v>
      </c>
      <c r="C48" s="99">
        <v>58</v>
      </c>
      <c r="D48" s="99">
        <v>50</v>
      </c>
      <c r="E48" s="99">
        <v>48</v>
      </c>
      <c r="F48" s="99">
        <v>63</v>
      </c>
      <c r="G48" s="99">
        <v>106</v>
      </c>
      <c r="H48" s="99">
        <v>94.5</v>
      </c>
      <c r="I48" s="99">
        <v>124.5</v>
      </c>
      <c r="J48" s="99">
        <v>150</v>
      </c>
      <c r="K48" s="99">
        <v>148</v>
      </c>
      <c r="L48" s="99">
        <v>145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141.5</v>
      </c>
      <c r="Y48" s="99">
        <v>150</v>
      </c>
      <c r="Z48" s="100"/>
      <c r="AA48" s="79">
        <f t="shared" si="7"/>
        <v>2999.5</v>
      </c>
    </row>
    <row r="49" spans="1:27" ht="30" customHeight="1" thickBot="1" x14ac:dyDescent="0.25">
      <c r="A49" s="86" t="s">
        <v>49</v>
      </c>
      <c r="B49" s="87">
        <f>IF(LEN(B$2)&gt;0,SUM(B43:B48),"")</f>
        <v>71</v>
      </c>
      <c r="C49" s="88">
        <f t="shared" ref="C49:Z49" si="8">IF(LEN(C$2)&gt;0,SUM(C43:C48),"")</f>
        <v>58</v>
      </c>
      <c r="D49" s="88">
        <f t="shared" si="8"/>
        <v>50</v>
      </c>
      <c r="E49" s="88">
        <f t="shared" si="8"/>
        <v>48</v>
      </c>
      <c r="F49" s="88">
        <f t="shared" si="8"/>
        <v>63</v>
      </c>
      <c r="G49" s="88">
        <f t="shared" si="8"/>
        <v>106</v>
      </c>
      <c r="H49" s="88">
        <f t="shared" si="8"/>
        <v>94.5</v>
      </c>
      <c r="I49" s="88">
        <f t="shared" si="8"/>
        <v>182.7</v>
      </c>
      <c r="J49" s="88">
        <f t="shared" si="8"/>
        <v>592.79999999999995</v>
      </c>
      <c r="K49" s="88">
        <f t="shared" si="8"/>
        <v>1094</v>
      </c>
      <c r="L49" s="88">
        <f t="shared" si="8"/>
        <v>1045</v>
      </c>
      <c r="M49" s="88">
        <f t="shared" si="8"/>
        <v>1050</v>
      </c>
      <c r="N49" s="88">
        <f t="shared" si="8"/>
        <v>1050</v>
      </c>
      <c r="O49" s="88">
        <f t="shared" si="8"/>
        <v>874.4</v>
      </c>
      <c r="P49" s="88">
        <f t="shared" si="8"/>
        <v>526.5</v>
      </c>
      <c r="Q49" s="88">
        <f t="shared" si="8"/>
        <v>640.20000000000005</v>
      </c>
      <c r="R49" s="88">
        <f t="shared" si="8"/>
        <v>955.3</v>
      </c>
      <c r="S49" s="88">
        <f t="shared" si="8"/>
        <v>555.9</v>
      </c>
      <c r="T49" s="88">
        <f t="shared" si="8"/>
        <v>804.1</v>
      </c>
      <c r="U49" s="88">
        <f t="shared" si="8"/>
        <v>478</v>
      </c>
      <c r="V49" s="88">
        <f t="shared" si="8"/>
        <v>150</v>
      </c>
      <c r="W49" s="88">
        <f t="shared" si="8"/>
        <v>171</v>
      </c>
      <c r="X49" s="88">
        <f t="shared" si="8"/>
        <v>141.5</v>
      </c>
      <c r="Y49" s="88">
        <f t="shared" si="8"/>
        <v>150</v>
      </c>
      <c r="Z49" s="89" t="str">
        <f t="shared" si="8"/>
        <v/>
      </c>
      <c r="AA49" s="90">
        <f t="shared" si="7"/>
        <v>10951.9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5332.1229999999996</v>
      </c>
      <c r="C52" s="88">
        <f t="shared" ref="C52:Z52" si="10">IF(LEN(C$2)&gt;0,SUM(C10:C15)+C26+C40,"")</f>
        <v>5137.4799999999996</v>
      </c>
      <c r="D52" s="88">
        <f t="shared" si="10"/>
        <v>4960.4989999999998</v>
      </c>
      <c r="E52" s="88">
        <f t="shared" si="10"/>
        <v>4905.8520000000008</v>
      </c>
      <c r="F52" s="88">
        <f t="shared" si="10"/>
        <v>4997.5550000000003</v>
      </c>
      <c r="G52" s="88">
        <f t="shared" si="10"/>
        <v>5385.3589999999995</v>
      </c>
      <c r="H52" s="88">
        <f t="shared" si="10"/>
        <v>5979.6869999999999</v>
      </c>
      <c r="I52" s="88">
        <f t="shared" si="10"/>
        <v>6604.768</v>
      </c>
      <c r="J52" s="88">
        <f t="shared" si="10"/>
        <v>7426.3019999999997</v>
      </c>
      <c r="K52" s="88">
        <f t="shared" si="10"/>
        <v>8030.6349999999993</v>
      </c>
      <c r="L52" s="88">
        <f t="shared" si="10"/>
        <v>8030.0810000000001</v>
      </c>
      <c r="M52" s="88">
        <f t="shared" si="10"/>
        <v>8178.5869999999995</v>
      </c>
      <c r="N52" s="88">
        <f t="shared" si="10"/>
        <v>8065.2889999999998</v>
      </c>
      <c r="O52" s="88">
        <f t="shared" si="10"/>
        <v>7738.8520000000008</v>
      </c>
      <c r="P52" s="88">
        <f t="shared" si="10"/>
        <v>7258.1249999999991</v>
      </c>
      <c r="Q52" s="88">
        <f t="shared" si="10"/>
        <v>7085.7889999999998</v>
      </c>
      <c r="R52" s="88">
        <f t="shared" si="10"/>
        <v>7253.4800000000005</v>
      </c>
      <c r="S52" s="88">
        <f t="shared" si="10"/>
        <v>7354.8379999999988</v>
      </c>
      <c r="T52" s="88">
        <f t="shared" si="10"/>
        <v>8028.9260000000013</v>
      </c>
      <c r="U52" s="88">
        <f t="shared" si="10"/>
        <v>7637.1050000000005</v>
      </c>
      <c r="V52" s="88">
        <f t="shared" si="10"/>
        <v>6950.7039999999997</v>
      </c>
      <c r="W52" s="88">
        <f t="shared" si="10"/>
        <v>6428.0069999999996</v>
      </c>
      <c r="X52" s="88">
        <f t="shared" si="10"/>
        <v>6059.375</v>
      </c>
      <c r="Y52" s="88">
        <f t="shared" si="10"/>
        <v>5836.1050000000005</v>
      </c>
      <c r="Z52" s="89" t="str">
        <f t="shared" si="10"/>
        <v/>
      </c>
      <c r="AA52" s="104">
        <f>SUM(B52:Z52)</f>
        <v>160665.52300000004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45716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-1057.5</v>
      </c>
      <c r="C4" s="18">
        <v>-1322.9</v>
      </c>
      <c r="D4" s="18">
        <v>-1224.2</v>
      </c>
      <c r="E4" s="18">
        <v>-1185.9000000000001</v>
      </c>
      <c r="F4" s="18">
        <v>-1074.7</v>
      </c>
      <c r="G4" s="18">
        <v>-802.9</v>
      </c>
      <c r="H4" s="18">
        <v>-358.1</v>
      </c>
      <c r="I4" s="18">
        <v>58.2</v>
      </c>
      <c r="J4" s="18">
        <v>442.8</v>
      </c>
      <c r="K4" s="18">
        <v>946</v>
      </c>
      <c r="L4" s="18">
        <v>900</v>
      </c>
      <c r="M4" s="18">
        <v>900</v>
      </c>
      <c r="N4" s="18">
        <v>900</v>
      </c>
      <c r="O4" s="18">
        <v>724.4</v>
      </c>
      <c r="P4" s="18">
        <v>376.5</v>
      </c>
      <c r="Q4" s="18">
        <v>490.2</v>
      </c>
      <c r="R4" s="18">
        <v>805.3</v>
      </c>
      <c r="S4" s="18">
        <v>405.9</v>
      </c>
      <c r="T4" s="18">
        <v>654.1</v>
      </c>
      <c r="U4" s="18">
        <v>328</v>
      </c>
      <c r="V4" s="18">
        <v>-35.9</v>
      </c>
      <c r="W4" s="18">
        <v>21</v>
      </c>
      <c r="X4" s="18">
        <v>-189.8</v>
      </c>
      <c r="Y4" s="18">
        <v>-471.2</v>
      </c>
      <c r="Z4" s="19"/>
      <c r="AA4" s="111">
        <f>SUM(B4:Z4)</f>
        <v>229.30000000000024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126.01</v>
      </c>
      <c r="C7" s="117">
        <v>110.54</v>
      </c>
      <c r="D7" s="117">
        <v>109.38</v>
      </c>
      <c r="E7" s="117">
        <v>107.05</v>
      </c>
      <c r="F7" s="117">
        <v>112.54</v>
      </c>
      <c r="G7" s="117">
        <v>132.81</v>
      </c>
      <c r="H7" s="117">
        <v>169.49</v>
      </c>
      <c r="I7" s="117">
        <v>213.93</v>
      </c>
      <c r="J7" s="117">
        <v>161.78</v>
      </c>
      <c r="K7" s="117">
        <v>138.94</v>
      </c>
      <c r="L7" s="117">
        <v>115</v>
      </c>
      <c r="M7" s="117">
        <v>114.43</v>
      </c>
      <c r="N7" s="117">
        <v>109.35</v>
      </c>
      <c r="O7" s="117">
        <v>109.66</v>
      </c>
      <c r="P7" s="117">
        <v>112.33</v>
      </c>
      <c r="Q7" s="117">
        <v>126.49</v>
      </c>
      <c r="R7" s="117">
        <v>180.19</v>
      </c>
      <c r="S7" s="117">
        <v>223.93</v>
      </c>
      <c r="T7" s="117">
        <v>229.58</v>
      </c>
      <c r="U7" s="117">
        <v>233.93</v>
      </c>
      <c r="V7" s="117">
        <v>218.93</v>
      </c>
      <c r="W7" s="117">
        <v>178.85</v>
      </c>
      <c r="X7" s="117">
        <v>147.66</v>
      </c>
      <c r="Y7" s="117">
        <v>129.16999999999999</v>
      </c>
      <c r="Z7" s="118"/>
      <c r="AA7" s="119">
        <f>IF(SUM(B7:Z7)&lt;&gt;0,AVERAGEIF(B7:Z7,"&lt;&gt;"""),"")</f>
        <v>150.49874999999997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1057.5</v>
      </c>
      <c r="C13" s="129">
        <v>1322.9</v>
      </c>
      <c r="D13" s="129">
        <v>1224.2</v>
      </c>
      <c r="E13" s="129">
        <v>1185.9000000000001</v>
      </c>
      <c r="F13" s="129">
        <v>1074.7</v>
      </c>
      <c r="G13" s="129">
        <v>802.9</v>
      </c>
      <c r="H13" s="129">
        <v>358.1</v>
      </c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>
        <v>35.9</v>
      </c>
      <c r="W13" s="129"/>
      <c r="X13" s="129">
        <v>189.8</v>
      </c>
      <c r="Y13" s="130">
        <v>471.2</v>
      </c>
      <c r="Z13" s="131"/>
      <c r="AA13" s="132">
        <f t="shared" si="0"/>
        <v>7723.0999999999995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1057.5</v>
      </c>
      <c r="C16" s="135">
        <f t="shared" si="1"/>
        <v>1322.9</v>
      </c>
      <c r="D16" s="135">
        <f t="shared" si="1"/>
        <v>1224.2</v>
      </c>
      <c r="E16" s="135">
        <f t="shared" si="1"/>
        <v>1185.9000000000001</v>
      </c>
      <c r="F16" s="135">
        <f t="shared" si="1"/>
        <v>1074.7</v>
      </c>
      <c r="G16" s="135">
        <f t="shared" si="1"/>
        <v>802.9</v>
      </c>
      <c r="H16" s="135">
        <f t="shared" si="1"/>
        <v>358.1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35.9</v>
      </c>
      <c r="W16" s="135">
        <f t="shared" si="1"/>
        <v>0</v>
      </c>
      <c r="X16" s="135">
        <f t="shared" si="1"/>
        <v>189.8</v>
      </c>
      <c r="Y16" s="135">
        <f t="shared" si="1"/>
        <v>471.2</v>
      </c>
      <c r="Z16" s="136" t="str">
        <f t="shared" si="1"/>
        <v/>
      </c>
      <c r="AA16" s="90">
        <f t="shared" si="0"/>
        <v>7723.0999999999995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58.2</v>
      </c>
      <c r="J21" s="129">
        <v>442.8</v>
      </c>
      <c r="K21" s="129">
        <v>946</v>
      </c>
      <c r="L21" s="129">
        <v>900</v>
      </c>
      <c r="M21" s="129">
        <v>900</v>
      </c>
      <c r="N21" s="129">
        <v>900</v>
      </c>
      <c r="O21" s="129">
        <v>724.4</v>
      </c>
      <c r="P21" s="129">
        <v>376.5</v>
      </c>
      <c r="Q21" s="129">
        <v>490.2</v>
      </c>
      <c r="R21" s="129">
        <v>805.3</v>
      </c>
      <c r="S21" s="129">
        <v>405.9</v>
      </c>
      <c r="T21" s="129">
        <v>654.1</v>
      </c>
      <c r="U21" s="129">
        <v>328</v>
      </c>
      <c r="V21" s="129"/>
      <c r="W21" s="129">
        <v>21</v>
      </c>
      <c r="X21" s="129"/>
      <c r="Y21" s="130"/>
      <c r="Z21" s="131"/>
      <c r="AA21" s="132">
        <f t="shared" si="2"/>
        <v>7952.4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58.2</v>
      </c>
      <c r="J24" s="135">
        <f t="shared" si="3"/>
        <v>442.8</v>
      </c>
      <c r="K24" s="135">
        <f t="shared" si="3"/>
        <v>946</v>
      </c>
      <c r="L24" s="135">
        <f t="shared" si="3"/>
        <v>900</v>
      </c>
      <c r="M24" s="135">
        <f t="shared" si="3"/>
        <v>900</v>
      </c>
      <c r="N24" s="135">
        <f t="shared" si="3"/>
        <v>900</v>
      </c>
      <c r="O24" s="135">
        <f t="shared" si="3"/>
        <v>724.4</v>
      </c>
      <c r="P24" s="135">
        <f t="shared" si="3"/>
        <v>376.5</v>
      </c>
      <c r="Q24" s="135">
        <f t="shared" si="3"/>
        <v>490.2</v>
      </c>
      <c r="R24" s="135">
        <f t="shared" si="3"/>
        <v>805.3</v>
      </c>
      <c r="S24" s="135">
        <f t="shared" si="3"/>
        <v>405.9</v>
      </c>
      <c r="T24" s="135">
        <f t="shared" si="3"/>
        <v>654.1</v>
      </c>
      <c r="U24" s="135">
        <f t="shared" si="3"/>
        <v>328</v>
      </c>
      <c r="V24" s="135">
        <f t="shared" si="3"/>
        <v>0</v>
      </c>
      <c r="W24" s="135">
        <f t="shared" si="3"/>
        <v>21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7952.4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2025-02-27T12:08:15Z</dcterms:created>
  <dcterms:modified xsi:type="dcterms:W3CDTF">2025-02-27T12:08:16Z</dcterms:modified>
</cp:coreProperties>
</file>