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<sst xmlns="http://schemas.openxmlformats.org/spreadsheetml/2006/main" count="119" uniqueCount="54">
  <si>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08/09/2025 16:29:53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</si>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</sst>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D25-4D20-A9F6-AE770F7C4E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6.52</c:v>
                </c:pt>
                <c:pt idx="1">
                  <c:v>4</c:v>
                </c:pt>
                <c:pt idx="2">
                  <c:v>6.52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12</c:v>
                </c:pt>
                <c:pt idx="7">
                  <c:v>62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4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25-4D20-A9F6-AE770F7C4E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D25-4D20-A9F6-AE770F7C4E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1.698</c:v>
                </c:pt>
                <c:pt idx="1">
                  <c:v>0.80899999999999994</c:v>
                </c:pt>
                <c:pt idx="2">
                  <c:v>2.0339999999999998</c:v>
                </c:pt>
                <c:pt idx="3">
                  <c:v>1.6120000000000001</c:v>
                </c:pt>
                <c:pt idx="4">
                  <c:v>2.419</c:v>
                </c:pt>
                <c:pt idx="5">
                  <c:v>2.8340000000000001</c:v>
                </c:pt>
                <c:pt idx="6">
                  <c:v>1.625</c:v>
                </c:pt>
                <c:pt idx="7">
                  <c:v>5.548</c:v>
                </c:pt>
                <c:pt idx="8">
                  <c:v>7.282</c:v>
                </c:pt>
                <c:pt idx="9">
                  <c:v>10.577999999999999</c:v>
                </c:pt>
                <c:pt idx="10">
                  <c:v>12.57</c:v>
                </c:pt>
                <c:pt idx="11">
                  <c:v>13.411000000000001</c:v>
                </c:pt>
                <c:pt idx="12">
                  <c:v>13.513</c:v>
                </c:pt>
                <c:pt idx="13">
                  <c:v>12.677</c:v>
                </c:pt>
                <c:pt idx="14">
                  <c:v>11.83</c:v>
                </c:pt>
                <c:pt idx="15">
                  <c:v>20.871000000000002</c:v>
                </c:pt>
                <c:pt idx="16">
                  <c:v>23.271000000000001</c:v>
                </c:pt>
                <c:pt idx="17">
                  <c:v>2.8529999999999998</c:v>
                </c:pt>
                <c:pt idx="18">
                  <c:v>2.9729999999999999</c:v>
                </c:pt>
                <c:pt idx="19">
                  <c:v>3.484</c:v>
                </c:pt>
                <c:pt idx="20">
                  <c:v>0.85499999999999998</c:v>
                </c:pt>
                <c:pt idx="21">
                  <c:v>0.84</c:v>
                </c:pt>
                <c:pt idx="22">
                  <c:v>4.7579999999999991</c:v>
                </c:pt>
                <c:pt idx="23">
                  <c:v>2.9580000000000002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25-4D20-A9F6-AE770F7C4E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D25-4D20-A9F6-AE770F7C4E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D25-4D20-A9F6-AE770F7C4E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D25-4D20-A9F6-AE770F7C4E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D25-4D20-A9F6-AE770F7C4E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D25-4D20-A9F6-AE770F7C4E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197.911</c:v>
                </c:pt>
                <c:pt idx="1">
                  <c:v>119.988</c:v>
                </c:pt>
                <c:pt idx="2">
                  <c:v>158.46899999999999</c:v>
                </c:pt>
                <c:pt idx="3">
                  <c:v>148.904</c:v>
                </c:pt>
                <c:pt idx="4">
                  <c:v>143.53299999999999</c:v>
                </c:pt>
                <c:pt idx="5">
                  <c:v>165.73499999999999</c:v>
                </c:pt>
                <c:pt idx="6">
                  <c:v>1.49</c:v>
                </c:pt>
                <c:pt idx="7">
                  <c:v>119.048</c:v>
                </c:pt>
                <c:pt idx="8">
                  <c:v>69.617000000000004</c:v>
                </c:pt>
                <c:pt idx="9">
                  <c:v>59.835999999999999</c:v>
                </c:pt>
                <c:pt idx="10">
                  <c:v>62.043999999999997</c:v>
                </c:pt>
                <c:pt idx="11">
                  <c:v>31.466000000000001</c:v>
                </c:pt>
                <c:pt idx="12">
                  <c:v>43.093000000000004</c:v>
                </c:pt>
                <c:pt idx="13">
                  <c:v>41.863999999999997</c:v>
                </c:pt>
                <c:pt idx="14">
                  <c:v>62.828000000000003</c:v>
                </c:pt>
                <c:pt idx="15">
                  <c:v>40.856999999999999</c:v>
                </c:pt>
                <c:pt idx="16">
                  <c:v>55.38</c:v>
                </c:pt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5.66</c:v>
                </c:pt>
                <c:pt idx="21">
                  <c:v>11.257</c:v>
                </c:pt>
                <c:pt idx="22">
                  <c:v>13.931999999999999</c:v>
                </c:pt>
                <c:pt idx="23">
                  <c:v>28.167000000000002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25-4D20-A9F6-AE770F7C4EC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206.1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15.2</c:v>
                </c:pt>
                <c:pt idx="21">
                  <c:v>23.9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25-4D20-A9F6-AE770F7C4E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1.56</c:v>
                </c:pt>
                <c:pt idx="2">
                  <c:v>0.84299999999999997</c:v>
                </c:pt>
                <c:pt idx="3">
                  <c:v>0.38</c:v>
                </c:pt>
                <c:pt idx="4">
                  <c:v>0.253</c:v>
                </c:pt>
                <c:pt idx="9">
                  <c:v>0.374</c:v>
                </c:pt>
                <c:pt idx="10">
                  <c:v>0.46100000000000002</c:v>
                </c:pt>
                <c:pt idx="13">
                  <c:v>0.29499999999999998</c:v>
                </c:pt>
                <c:pt idx="16">
                  <c:v>9.3350000000000009</c:v>
                </c:pt>
                <c:pt idx="18">
                  <c:v>0.17699999999999999</c:v>
                </c:pt>
                <c:pt idx="19">
                  <c:v>1.4E-2</c:v>
                </c:pt>
                <c:pt idx="20">
                  <c:v>0.05</c:v>
                </c:pt>
                <c:pt idx="21">
                  <c:v>0.08</c:v>
                </c:pt>
                <c:pt idx="22">
                  <c:v>3.7999999999999999E-2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D25-4D20-A9F6-AE770F7C4E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D25-4D20-A9F6-AE770F7C4E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D25-4D20-A9F6-AE770F7C4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114.05</c:v>
                </c:pt>
                <c:pt idx="1">
                  <c:v>104.27</c:v>
                </c:pt>
                <c:pt idx="2">
                  <c:v>108.18</c:v>
                </c:pt>
                <c:pt idx="3">
                  <c:v>107.27</c:v>
                </c:pt>
                <c:pt idx="4">
                  <c:v>106.33</c:v>
                </c:pt>
                <c:pt idx="5">
                  <c:v>110.43</c:v>
                </c:pt>
                <c:pt idx="6">
                  <c:v>177.92</c:v>
                </c:pt>
                <c:pt idx="7">
                  <c:v>214.56</c:v>
                </c:pt>
                <c:pt idx="8">
                  <c:v>85.64</c:v>
                </c:pt>
                <c:pt idx="9">
                  <c:v>52.21</c:v>
                </c:pt>
                <c:pt idx="10">
                  <c:v>13.86</c:v>
                </c:pt>
                <c:pt idx="11">
                  <c:v>4.62</c:v>
                </c:pt>
                <c:pt idx="12">
                  <c:v>4.7699999999999996</c:v>
                </c:pt>
                <c:pt idx="13">
                  <c:v>7.99</c:v>
                </c:pt>
                <c:pt idx="14">
                  <c:v>48.92</c:v>
                </c:pt>
                <c:pt idx="15">
                  <c:v>78.52</c:v>
                </c:pt>
                <c:pt idx="16">
                  <c:v>112.52</c:v>
                </c:pt>
                <c:pt idx="17">
                  <c:v>153.30000000000001</c:v>
                </c:pt>
                <c:pt idx="18">
                  <c:v>244.09</c:v>
                </c:pt>
                <c:pt idx="19">
                  <c:v>393.35</c:v>
                </c:pt>
                <c:pt idx="20">
                  <c:v>237.83</c:v>
                </c:pt>
                <c:pt idx="21">
                  <c:v>146.93</c:v>
                </c:pt>
                <c:pt idx="22">
                  <c:v>137.83000000000001</c:v>
                </c:pt>
                <c:pt idx="23">
                  <c:v>129.16999999999999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D25-4D20-A9F6-AE770F7C4E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E8A-4ED6-A586-8B2D431AAD8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6.54</c:v>
                </c:pt>
                <c:pt idx="12">
                  <c:v>6.48</c:v>
                </c:pt>
                <c:pt idx="13">
                  <c:v>6.48</c:v>
                </c:pt>
                <c:pt idx="14">
                  <c:v>6.54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E8A-4ED6-A586-8B2D431AAD8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9.9339999999999993</c:v>
                </c:pt>
                <c:pt idx="3">
                  <c:v>8.8279999999999994</c:v>
                </c:pt>
                <c:pt idx="4">
                  <c:v>8.9830000000000005</c:v>
                </c:pt>
                <c:pt idx="5">
                  <c:v>10.604999999999999</c:v>
                </c:pt>
                <c:pt idx="6">
                  <c:v>21.861999999999998</c:v>
                </c:pt>
                <c:pt idx="7">
                  <c:v>15.277000000000001</c:v>
                </c:pt>
                <c:pt idx="8">
                  <c:v>4.4619999999999997</c:v>
                </c:pt>
                <c:pt idx="9">
                  <c:v>14.173</c:v>
                </c:pt>
                <c:pt idx="10">
                  <c:v>32.572000000000003</c:v>
                </c:pt>
                <c:pt idx="11">
                  <c:v>0.216</c:v>
                </c:pt>
                <c:pt idx="12">
                  <c:v>9.5249999999999986</c:v>
                </c:pt>
                <c:pt idx="13">
                  <c:v>9.2720000000000002</c:v>
                </c:pt>
                <c:pt idx="14">
                  <c:v>36.298000000000002</c:v>
                </c:pt>
                <c:pt idx="15">
                  <c:v>13.171999999999999</c:v>
                </c:pt>
                <c:pt idx="17">
                  <c:v>1.452</c:v>
                </c:pt>
                <c:pt idx="18">
                  <c:v>10.823</c:v>
                </c:pt>
                <c:pt idx="19">
                  <c:v>10.91</c:v>
                </c:pt>
                <c:pt idx="20">
                  <c:v>1.2050000000000001</c:v>
                </c:pt>
                <c:pt idx="21">
                  <c:v>10.34</c:v>
                </c:pt>
                <c:pt idx="22">
                  <c:v>1.1160000000000001</c:v>
                </c:pt>
                <c:pt idx="23">
                  <c:v>10.056000000000001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E8A-4ED6-A586-8B2D431AAD8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">
                  <c:v>9.2530000000000001</c:v>
                </c:pt>
                <c:pt idx="2">
                  <c:v>1.133</c:v>
                </c:pt>
                <c:pt idx="3">
                  <c:v>2.5459999999999998</c:v>
                </c:pt>
                <c:pt idx="4">
                  <c:v>2.6</c:v>
                </c:pt>
                <c:pt idx="5">
                  <c:v>8.2399999999999984</c:v>
                </c:pt>
                <c:pt idx="6">
                  <c:v>65.344999999999999</c:v>
                </c:pt>
                <c:pt idx="7">
                  <c:v>40.22</c:v>
                </c:pt>
                <c:pt idx="8">
                  <c:v>5.8390000000000004</c:v>
                </c:pt>
                <c:pt idx="9">
                  <c:v>5.984</c:v>
                </c:pt>
                <c:pt idx="10">
                  <c:v>4.7510000000000003</c:v>
                </c:pt>
                <c:pt idx="11">
                  <c:v>0.21299999999999999</c:v>
                </c:pt>
                <c:pt idx="12">
                  <c:v>4.8970000000000002</c:v>
                </c:pt>
                <c:pt idx="13">
                  <c:v>4.7329999999999997</c:v>
                </c:pt>
                <c:pt idx="14">
                  <c:v>10.323</c:v>
                </c:pt>
                <c:pt idx="15">
                  <c:v>19.756</c:v>
                </c:pt>
                <c:pt idx="17">
                  <c:v>6.0150000000000006</c:v>
                </c:pt>
                <c:pt idx="18">
                  <c:v>6.9949999999999992</c:v>
                </c:pt>
                <c:pt idx="19">
                  <c:v>5.234</c:v>
                </c:pt>
                <c:pt idx="20">
                  <c:v>5.27</c:v>
                </c:pt>
                <c:pt idx="21">
                  <c:v>10.396000000000001</c:v>
                </c:pt>
                <c:pt idx="22">
                  <c:v>5.5380000000000003</c:v>
                </c:pt>
                <c:pt idx="23">
                  <c:v>9.5640000000000001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E8A-4ED6-A586-8B2D431AAD8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E8A-4ED6-A586-8B2D431AAD8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E8A-4ED6-A586-8B2D431AAD8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4">
                  <c:v>0.25900000000000001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E8A-4ED6-A586-8B2D431AAD8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E8A-4ED6-A586-8B2D431AAD8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E8A-4ED6-A586-8B2D431AAD8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50</c:v>
                </c:pt>
                <c:pt idx="9">
                  <c:v>20</c:v>
                </c:pt>
                <c:pt idx="10">
                  <c:v>20</c:v>
                </c:pt>
                <c:pt idx="15">
                  <c:v>30</c:v>
                </c:pt>
                <c:pt idx="17">
                  <c:v>10</c:v>
                </c:pt>
                <c:pt idx="18">
                  <c:v>5.375</c:v>
                </c:pt>
                <c:pt idx="20">
                  <c:v>10</c:v>
                </c:pt>
                <c:pt idx="21">
                  <c:v>10</c:v>
                </c:pt>
                <c:pt idx="22">
                  <c:v>9.9740000000000002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E8A-4ED6-A586-8B2D431AAD8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199.4</c:v>
                </c:pt>
                <c:pt idx="1">
                  <c:v>91.4</c:v>
                </c:pt>
                <c:pt idx="2">
                  <c:v>157.5</c:v>
                </c:pt>
                <c:pt idx="3">
                  <c:v>133.4</c:v>
                </c:pt>
                <c:pt idx="4">
                  <c:v>128.19999999999999</c:v>
                </c:pt>
                <c:pt idx="5">
                  <c:v>139</c:v>
                </c:pt>
                <c:pt idx="6">
                  <c:v>0</c:v>
                </c:pt>
                <c:pt idx="7">
                  <c:v>0.9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92</c:v>
                </c:pt>
                <c:pt idx="17">
                  <c:v>54.4</c:v>
                </c:pt>
                <c:pt idx="18">
                  <c:v>47</c:v>
                </c:pt>
                <c:pt idx="19">
                  <c:v>59.4</c:v>
                </c:pt>
                <c:pt idx="20">
                  <c:v>0</c:v>
                </c:pt>
                <c:pt idx="21">
                  <c:v>0</c:v>
                </c:pt>
                <c:pt idx="22">
                  <c:v>1.1000000000000001</c:v>
                </c:pt>
                <c:pt idx="2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E8A-4ED6-A586-8B2D431AAD8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8.2929999999999993</c:v>
                </c:pt>
                <c:pt idx="1">
                  <c:v>14.223000000000001</c:v>
                </c:pt>
                <c:pt idx="2">
                  <c:v>9.2479999999999993</c:v>
                </c:pt>
                <c:pt idx="3">
                  <c:v>10.131</c:v>
                </c:pt>
                <c:pt idx="4">
                  <c:v>10.462999999999999</c:v>
                </c:pt>
                <c:pt idx="5">
                  <c:v>14.765000000000002</c:v>
                </c:pt>
                <c:pt idx="6">
                  <c:v>18.024000000000001</c:v>
                </c:pt>
                <c:pt idx="7">
                  <c:v>14.199</c:v>
                </c:pt>
                <c:pt idx="8">
                  <c:v>20.597999999999999</c:v>
                </c:pt>
                <c:pt idx="9">
                  <c:v>34.631</c:v>
                </c:pt>
                <c:pt idx="10">
                  <c:v>21.751999999999999</c:v>
                </c:pt>
                <c:pt idx="11">
                  <c:v>41.908000000000001</c:v>
                </c:pt>
                <c:pt idx="12">
                  <c:v>39.704000000000001</c:v>
                </c:pt>
                <c:pt idx="13">
                  <c:v>38.350999999999999</c:v>
                </c:pt>
                <c:pt idx="14">
                  <c:v>25.238000000000003</c:v>
                </c:pt>
                <c:pt idx="15">
                  <c:v>2.8</c:v>
                </c:pt>
                <c:pt idx="17">
                  <c:v>5</c:v>
                </c:pt>
                <c:pt idx="18">
                  <c:v>5</c:v>
                </c:pt>
                <c:pt idx="20">
                  <c:v>7.2809999999999997</c:v>
                </c:pt>
                <c:pt idx="21">
                  <c:v>7.3460000000000001</c:v>
                </c:pt>
                <c:pt idx="22">
                  <c:v>5</c:v>
                </c:pt>
                <c:pt idx="23">
                  <c:v>5.0049999999999999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E8A-4ED6-A586-8B2D431AAD8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E8A-4ED6-A586-8B2D431AAD8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6">
                  <c:v>116</c:v>
                </c:pt>
                <c:pt idx="7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E8A-4ED6-A586-8B2D431AA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114.05</c:v>
                </c:pt>
                <c:pt idx="1">
                  <c:v>104.27</c:v>
                </c:pt>
                <c:pt idx="2">
                  <c:v>108.18</c:v>
                </c:pt>
                <c:pt idx="3">
                  <c:v>107.27</c:v>
                </c:pt>
                <c:pt idx="4">
                  <c:v>106.33</c:v>
                </c:pt>
                <c:pt idx="5">
                  <c:v>110.43</c:v>
                </c:pt>
                <c:pt idx="6">
                  <c:v>177.92</c:v>
                </c:pt>
                <c:pt idx="7">
                  <c:v>214.56</c:v>
                </c:pt>
                <c:pt idx="8">
                  <c:v>85.64</c:v>
                </c:pt>
                <c:pt idx="9">
                  <c:v>52.21</c:v>
                </c:pt>
                <c:pt idx="10">
                  <c:v>13.86</c:v>
                </c:pt>
                <c:pt idx="11">
                  <c:v>4.62</c:v>
                </c:pt>
                <c:pt idx="12">
                  <c:v>4.7699999999999996</c:v>
                </c:pt>
                <c:pt idx="13">
                  <c:v>7.99</c:v>
                </c:pt>
                <c:pt idx="14">
                  <c:v>48.92</c:v>
                </c:pt>
                <c:pt idx="15">
                  <c:v>78.52</c:v>
                </c:pt>
                <c:pt idx="16">
                  <c:v>112.52</c:v>
                </c:pt>
                <c:pt idx="17">
                  <c:v>153.30000000000001</c:v>
                </c:pt>
                <c:pt idx="18">
                  <c:v>244.09</c:v>
                </c:pt>
                <c:pt idx="19">
                  <c:v>393.35</c:v>
                </c:pt>
                <c:pt idx="20">
                  <c:v>237.83</c:v>
                </c:pt>
                <c:pt idx="21">
                  <c:v>146.93</c:v>
                </c:pt>
                <c:pt idx="22">
                  <c:v>137.83000000000001</c:v>
                </c:pt>
                <c:pt idx="23">
                  <c:v>129.16999999999999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E8A-4ED6-A586-8B2D431AA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207.68900000000002</v>
      </c>
      <c r="C4" s="18">
        <v>124.797</v>
      </c>
      <c r="D4" s="18">
        <v>167.86600000000001</v>
      </c>
      <c r="E4" s="18">
        <v>154.89599999999999</v>
      </c>
      <c r="F4" s="18">
        <v>150.20499999999998</v>
      </c>
      <c r="G4" s="18">
        <v>172.56899999999999</v>
      </c>
      <c r="H4" s="18">
        <v>221.215</v>
      </c>
      <c r="I4" s="18">
        <v>186.596</v>
      </c>
      <c r="J4" s="18">
        <v>80.899000000000001</v>
      </c>
      <c r="K4" s="18">
        <v>74.787999999999997</v>
      </c>
      <c r="L4" s="18">
        <v>79.075000000000003</v>
      </c>
      <c r="M4" s="18">
        <v>48.877000000000002</v>
      </c>
      <c r="N4" s="18">
        <v>60.606000000000009</v>
      </c>
      <c r="O4" s="18">
        <v>58.835999999999999</v>
      </c>
      <c r="P4" s="18">
        <v>78.658000000000001</v>
      </c>
      <c r="Q4" s="18">
        <v>65.727999999999994</v>
      </c>
      <c r="R4" s="18">
        <v>91.986000000000004</v>
      </c>
      <c r="S4" s="18">
        <v>76.852999999999994</v>
      </c>
      <c r="T4" s="18">
        <v>75.149999999999991</v>
      </c>
      <c r="U4" s="18">
        <v>75.498000000000005</v>
      </c>
      <c r="V4" s="18">
        <v>23.765000000000001</v>
      </c>
      <c r="W4" s="18">
        <v>38.076999999999998</v>
      </c>
      <c r="X4" s="18">
        <v>22.727999999999998</v>
      </c>
      <c r="Y4" s="18">
        <v>35.125</v>
      </c>
      <c r="Z4" s="19"/>
      <c r="AA4" s="20">
        <f>SUM(B4:Z4)</f>
        <v>2372.482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114.05</v>
      </c>
      <c r="C7" s="28">
        <v>104.27</v>
      </c>
      <c r="D7" s="28">
        <v>108.18</v>
      </c>
      <c r="E7" s="28">
        <v>107.27</v>
      </c>
      <c r="F7" s="28">
        <v>106.33</v>
      </c>
      <c r="G7" s="28">
        <v>110.43</v>
      </c>
      <c r="H7" s="28">
        <v>177.92</v>
      </c>
      <c r="I7" s="28">
        <v>214.56</v>
      </c>
      <c r="J7" s="28">
        <v>85.64</v>
      </c>
      <c r="K7" s="28">
        <v>52.21</v>
      </c>
      <c r="L7" s="28">
        <v>13.86</v>
      </c>
      <c r="M7" s="28">
        <v>4.62</v>
      </c>
      <c r="N7" s="28">
        <v>4.7699999999999996</v>
      </c>
      <c r="O7" s="28">
        <v>7.99</v>
      </c>
      <c r="P7" s="28">
        <v>48.92</v>
      </c>
      <c r="Q7" s="28">
        <v>78.52</v>
      </c>
      <c r="R7" s="28">
        <v>112.52</v>
      </c>
      <c r="S7" s="28">
        <v>153.30000000000001</v>
      </c>
      <c r="T7" s="28">
        <v>244.09</v>
      </c>
      <c r="U7" s="28">
        <v>393.35</v>
      </c>
      <c r="V7" s="28">
        <v>237.83</v>
      </c>
      <c r="W7" s="28">
        <v>146.93</v>
      </c>
      <c r="X7" s="28">
        <v>137.83000000000001</v>
      </c>
      <c r="Y7" s="28">
        <v>129.16999999999999</v>
      </c>
      <c r="Z7" s="29"/>
      <c r="AA7" s="30">
        <f>IF(SUM(B7:Z7)&lt;&gt;0,AVERAGEIF(B7:Z7,"&lt;&gt;"""),"")</f>
        <v>120.60666666666664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197.911</v>
      </c>
      <c r="C12" s="52">
        <v>119.988</v>
      </c>
      <c r="D12" s="52">
        <v>158.46899999999999</v>
      </c>
      <c r="E12" s="52">
        <v>148.904</v>
      </c>
      <c r="F12" s="52">
        <v>143.53299999999999</v>
      </c>
      <c r="G12" s="52">
        <v>165.73499999999999</v>
      </c>
      <c r="H12" s="52">
        <v>1.49</v>
      </c>
      <c r="I12" s="52">
        <v>119.048</v>
      </c>
      <c r="J12" s="52">
        <v>69.617000000000004</v>
      </c>
      <c r="K12" s="52">
        <v>59.835999999999999</v>
      </c>
      <c r="L12" s="52">
        <v>62.043999999999997</v>
      </c>
      <c r="M12" s="52">
        <v>31.466000000000001</v>
      </c>
      <c r="N12" s="52">
        <v>43.093000000000004</v>
      </c>
      <c r="O12" s="52">
        <v>41.863999999999997</v>
      </c>
      <c r="P12" s="52">
        <v>62.828000000000003</v>
      </c>
      <c r="Q12" s="52">
        <v>40.856999999999999</v>
      </c>
      <c r="R12" s="52">
        <v>55.38</v>
      </c>
      <c r="S12" s="52">
        <v>70</v>
      </c>
      <c r="T12" s="52">
        <v>70</v>
      </c>
      <c r="U12" s="52">
        <v>70</v>
      </c>
      <c r="V12" s="52">
        <v>5.66</v>
      </c>
      <c r="W12" s="52">
        <v>11.257</v>
      </c>
      <c r="X12" s="52">
        <v>13.931999999999999</v>
      </c>
      <c r="Y12" s="52">
        <v>28.167000000000002</v>
      </c>
      <c r="Z12" s="53"/>
      <c r="AA12" s="54">
        <f t="shared" si="0"/>
        <v>1791.0790000000002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1.56</v>
      </c>
      <c r="C14" s="57"/>
      <c r="D14" s="57">
        <v>0.84299999999999997</v>
      </c>
      <c r="E14" s="57">
        <v>0.38</v>
      </c>
      <c r="F14" s="57">
        <v>0.253</v>
      </c>
      <c r="G14" s="57"/>
      <c r="H14" s="57"/>
      <c r="I14" s="57"/>
      <c r="J14" s="57"/>
      <c r="K14" s="57">
        <v>0.374</v>
      </c>
      <c r="L14" s="57">
        <v>0.46100000000000002</v>
      </c>
      <c r="M14" s="57"/>
      <c r="N14" s="57"/>
      <c r="O14" s="57">
        <v>0.29499999999999998</v>
      </c>
      <c r="P14" s="57"/>
      <c r="Q14" s="57"/>
      <c r="R14" s="57">
        <v>9.3350000000000009</v>
      </c>
      <c r="S14" s="57"/>
      <c r="T14" s="57">
        <v>0.17699999999999999</v>
      </c>
      <c r="U14" s="57">
        <v>1.4E-2</v>
      </c>
      <c r="V14" s="57">
        <v>0.05</v>
      </c>
      <c r="W14" s="57">
        <v>0.08</v>
      </c>
      <c r="X14" s="57">
        <v>3.7999999999999999E-2</v>
      </c>
      <c r="Y14" s="57"/>
      <c r="Z14" s="58"/>
      <c r="AA14" s="59">
        <f t="shared" si="0"/>
        <v>13.860000000000001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199.471</v>
      </c>
      <c r="C16" s="62">
        <f t="shared" si="1"/>
        <v>119.988</v>
      </c>
      <c r="D16" s="62">
        <f t="shared" si="1"/>
        <v>159.31199999999998</v>
      </c>
      <c r="E16" s="62">
        <f t="shared" si="1"/>
        <v>149.28399999999999</v>
      </c>
      <c r="F16" s="62">
        <f t="shared" si="1"/>
        <v>143.78599999999997</v>
      </c>
      <c r="G16" s="62">
        <f t="shared" si="1"/>
        <v>165.73499999999999</v>
      </c>
      <c r="H16" s="62">
        <f t="shared" si="1"/>
        <v>1.49</v>
      </c>
      <c r="I16" s="62">
        <f t="shared" si="1"/>
        <v>119.048</v>
      </c>
      <c r="J16" s="62">
        <f t="shared" si="1"/>
        <v>69.617000000000004</v>
      </c>
      <c r="K16" s="62">
        <f t="shared" si="1"/>
        <v>60.21</v>
      </c>
      <c r="L16" s="62">
        <f t="shared" si="1"/>
        <v>62.504999999999995</v>
      </c>
      <c r="M16" s="62">
        <f t="shared" si="1"/>
        <v>31.466000000000001</v>
      </c>
      <c r="N16" s="62">
        <f t="shared" si="1"/>
        <v>43.093000000000004</v>
      </c>
      <c r="O16" s="62">
        <f t="shared" si="1"/>
        <v>42.158999999999999</v>
      </c>
      <c r="P16" s="62">
        <f t="shared" si="1"/>
        <v>62.828000000000003</v>
      </c>
      <c r="Q16" s="62">
        <f t="shared" si="1"/>
        <v>40.856999999999999</v>
      </c>
      <c r="R16" s="62">
        <f t="shared" si="1"/>
        <v>64.715000000000003</v>
      </c>
      <c r="S16" s="62">
        <f t="shared" si="1"/>
        <v>70</v>
      </c>
      <c r="T16" s="62">
        <f t="shared" si="1"/>
        <v>70.177000000000007</v>
      </c>
      <c r="U16" s="62">
        <f t="shared" si="1"/>
        <v>70.013999999999996</v>
      </c>
      <c r="V16" s="62">
        <f t="shared" si="1"/>
        <v>5.71</v>
      </c>
      <c r="W16" s="62">
        <f t="shared" si="1"/>
        <v>11.337</v>
      </c>
      <c r="X16" s="62">
        <f t="shared" si="1"/>
        <v>13.969999999999999</v>
      </c>
      <c r="Y16" s="62">
        <f t="shared" si="1"/>
        <v>28.167000000000002</v>
      </c>
      <c r="Z16" s="63" t="str">
        <f t="shared" si="1"/>
        <v/>
      </c>
      <c r="AA16" s="64">
        <f>SUM(AA10:AA15)</f>
        <v>1804.9390000000001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6.52</v>
      </c>
      <c r="C19" s="72">
        <v>4</v>
      </c>
      <c r="D19" s="72">
        <v>6.52</v>
      </c>
      <c r="E19" s="72">
        <v>4</v>
      </c>
      <c r="F19" s="72">
        <v>4</v>
      </c>
      <c r="G19" s="72">
        <v>4</v>
      </c>
      <c r="H19" s="72">
        <v>12</v>
      </c>
      <c r="I19" s="72">
        <v>62</v>
      </c>
      <c r="J19" s="72">
        <v>4</v>
      </c>
      <c r="K19" s="72">
        <v>4</v>
      </c>
      <c r="L19" s="72">
        <v>4</v>
      </c>
      <c r="M19" s="72">
        <v>4</v>
      </c>
      <c r="N19" s="72">
        <v>4</v>
      </c>
      <c r="O19" s="72">
        <v>4</v>
      </c>
      <c r="P19" s="72">
        <v>4</v>
      </c>
      <c r="Q19" s="72">
        <v>4</v>
      </c>
      <c r="R19" s="72">
        <v>4</v>
      </c>
      <c r="S19" s="72">
        <v>4</v>
      </c>
      <c r="T19" s="72">
        <v>2</v>
      </c>
      <c r="U19" s="72">
        <v>2</v>
      </c>
      <c r="V19" s="72">
        <v>2</v>
      </c>
      <c r="W19" s="72">
        <v>2</v>
      </c>
      <c r="X19" s="72">
        <v>4</v>
      </c>
      <c r="Y19" s="72">
        <v>4</v>
      </c>
      <c r="Z19" s="73"/>
      <c r="AA19" s="74">
        <f t="shared" ref="AA19:AA25" si="2">SUM(B19:Z19)</f>
        <v>159.04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1.698</v>
      </c>
      <c r="C21" s="81">
        <v>0.80899999999999994</v>
      </c>
      <c r="D21" s="81">
        <v>2.0339999999999998</v>
      </c>
      <c r="E21" s="81">
        <v>1.6120000000000001</v>
      </c>
      <c r="F21" s="81">
        <v>2.419</v>
      </c>
      <c r="G21" s="81">
        <v>2.8340000000000001</v>
      </c>
      <c r="H21" s="81">
        <v>1.625</v>
      </c>
      <c r="I21" s="81">
        <v>5.548</v>
      </c>
      <c r="J21" s="81">
        <v>7.282</v>
      </c>
      <c r="K21" s="81">
        <v>10.577999999999999</v>
      </c>
      <c r="L21" s="81">
        <v>12.57</v>
      </c>
      <c r="M21" s="81">
        <v>13.411000000000001</v>
      </c>
      <c r="N21" s="81">
        <v>13.513</v>
      </c>
      <c r="O21" s="81">
        <v>12.677</v>
      </c>
      <c r="P21" s="81">
        <v>11.83</v>
      </c>
      <c r="Q21" s="81">
        <v>20.871000000000002</v>
      </c>
      <c r="R21" s="81">
        <v>23.271000000000001</v>
      </c>
      <c r="S21" s="81">
        <v>2.8529999999999998</v>
      </c>
      <c r="T21" s="81">
        <v>2.9729999999999999</v>
      </c>
      <c r="U21" s="81">
        <v>3.484</v>
      </c>
      <c r="V21" s="81">
        <v>0.85499999999999998</v>
      </c>
      <c r="W21" s="81">
        <v>0.84</v>
      </c>
      <c r="X21" s="81">
        <v>4.7579999999999991</v>
      </c>
      <c r="Y21" s="81">
        <v>2.9580000000000002</v>
      </c>
      <c r="Z21" s="78"/>
      <c r="AA21" s="79">
        <f t="shared" si="2"/>
        <v>163.30300000000003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8.218</v>
      </c>
      <c r="C26" s="88">
        <f t="shared" si="3"/>
        <v>4.8090000000000002</v>
      </c>
      <c r="D26" s="88">
        <f t="shared" si="3"/>
        <v>8.5539999999999985</v>
      </c>
      <c r="E26" s="88">
        <f t="shared" si="3"/>
        <v>5.6120000000000001</v>
      </c>
      <c r="F26" s="88">
        <f t="shared" si="3"/>
        <v>6.4190000000000005</v>
      </c>
      <c r="G26" s="88">
        <f t="shared" si="3"/>
        <v>6.8339999999999996</v>
      </c>
      <c r="H26" s="88">
        <f t="shared" si="3"/>
        <v>13.625</v>
      </c>
      <c r="I26" s="88">
        <f t="shared" si="3"/>
        <v>67.548000000000002</v>
      </c>
      <c r="J26" s="88">
        <f t="shared" si="3"/>
        <v>11.282</v>
      </c>
      <c r="K26" s="88">
        <f t="shared" si="3"/>
        <v>14.577999999999999</v>
      </c>
      <c r="L26" s="88">
        <f t="shared" si="3"/>
        <v>16.57</v>
      </c>
      <c r="M26" s="88">
        <f t="shared" si="3"/>
        <v>17.411000000000001</v>
      </c>
      <c r="N26" s="88">
        <f t="shared" si="3"/>
        <v>17.512999999999998</v>
      </c>
      <c r="O26" s="88">
        <f t="shared" si="3"/>
        <v>16.677</v>
      </c>
      <c r="P26" s="88">
        <f t="shared" si="3"/>
        <v>15.83</v>
      </c>
      <c r="Q26" s="88">
        <f t="shared" si="3"/>
        <v>24.871000000000002</v>
      </c>
      <c r="R26" s="88">
        <f t="shared" si="3"/>
        <v>27.271000000000001</v>
      </c>
      <c r="S26" s="88">
        <f t="shared" si="3"/>
        <v>6.8529999999999998</v>
      </c>
      <c r="T26" s="88">
        <f t="shared" si="3"/>
        <v>4.9729999999999999</v>
      </c>
      <c r="U26" s="88">
        <f t="shared" si="3"/>
        <v>5.484</v>
      </c>
      <c r="V26" s="88">
        <f t="shared" si="3"/>
        <v>2.855</v>
      </c>
      <c r="W26" s="88">
        <f t="shared" si="3"/>
        <v>2.84</v>
      </c>
      <c r="X26" s="88">
        <f t="shared" si="3"/>
        <v>8.7579999999999991</v>
      </c>
      <c r="Y26" s="88">
        <f t="shared" si="3"/>
        <v>6.9580000000000002</v>
      </c>
      <c r="Z26" s="89" t="str">
        <f t="shared" si="3"/>
        <v/>
      </c>
      <c r="AA26" s="90">
        <f>SUM(AA19:AA25)</f>
        <v>322.34300000000002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207.68899999999999</v>
      </c>
      <c r="C30" s="77">
        <v>124.797</v>
      </c>
      <c r="D30" s="77">
        <v>167.86600000000001</v>
      </c>
      <c r="E30" s="77">
        <v>154.89599999999999</v>
      </c>
      <c r="F30" s="77">
        <v>150.20500000000001</v>
      </c>
      <c r="G30" s="77">
        <v>172.56899999999999</v>
      </c>
      <c r="H30" s="77">
        <v>15.115</v>
      </c>
      <c r="I30" s="77">
        <v>186.596</v>
      </c>
      <c r="J30" s="77">
        <v>80.899000000000001</v>
      </c>
      <c r="K30" s="77">
        <v>74.787999999999997</v>
      </c>
      <c r="L30" s="77">
        <v>79.075000000000003</v>
      </c>
      <c r="M30" s="77">
        <v>48.877000000000002</v>
      </c>
      <c r="N30" s="77">
        <v>60.606000000000002</v>
      </c>
      <c r="O30" s="77">
        <v>58.835999999999999</v>
      </c>
      <c r="P30" s="77">
        <v>78.658000000000001</v>
      </c>
      <c r="Q30" s="77">
        <v>65.727999999999994</v>
      </c>
      <c r="R30" s="77">
        <v>91.986000000000004</v>
      </c>
      <c r="S30" s="77">
        <v>76.852999999999994</v>
      </c>
      <c r="T30" s="77">
        <v>75.150000000000006</v>
      </c>
      <c r="U30" s="77">
        <v>75.498000000000005</v>
      </c>
      <c r="V30" s="77">
        <v>8.5649999999999995</v>
      </c>
      <c r="W30" s="77">
        <v>14.177</v>
      </c>
      <c r="X30" s="77">
        <v>22.728000000000002</v>
      </c>
      <c r="Y30" s="77">
        <v>35.125</v>
      </c>
      <c r="Z30" s="78"/>
      <c r="AA30" s="79">
        <f>SUM(B30:Z30)</f>
        <v>2127.2820000000006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207.68899999999999</v>
      </c>
      <c r="C32" s="62">
        <f t="shared" ref="C32:Z32" si="4">IF(LEN(C$2)&gt;0,SUM(C29:C31),"")</f>
        <v>124.797</v>
      </c>
      <c r="D32" s="62">
        <f t="shared" si="4"/>
        <v>167.86600000000001</v>
      </c>
      <c r="E32" s="62">
        <f t="shared" si="4"/>
        <v>154.89599999999999</v>
      </c>
      <c r="F32" s="62">
        <f t="shared" si="4"/>
        <v>150.20500000000001</v>
      </c>
      <c r="G32" s="62">
        <f t="shared" si="4"/>
        <v>172.56899999999999</v>
      </c>
      <c r="H32" s="62">
        <f t="shared" si="4"/>
        <v>15.115</v>
      </c>
      <c r="I32" s="62">
        <f t="shared" si="4"/>
        <v>186.596</v>
      </c>
      <c r="J32" s="62">
        <f t="shared" si="4"/>
        <v>80.899000000000001</v>
      </c>
      <c r="K32" s="62">
        <f t="shared" si="4"/>
        <v>74.787999999999997</v>
      </c>
      <c r="L32" s="62">
        <f t="shared" si="4"/>
        <v>79.075000000000003</v>
      </c>
      <c r="M32" s="62">
        <f t="shared" si="4"/>
        <v>48.877000000000002</v>
      </c>
      <c r="N32" s="62">
        <f t="shared" si="4"/>
        <v>60.606000000000002</v>
      </c>
      <c r="O32" s="62">
        <f t="shared" si="4"/>
        <v>58.835999999999999</v>
      </c>
      <c r="P32" s="62">
        <f t="shared" si="4"/>
        <v>78.658000000000001</v>
      </c>
      <c r="Q32" s="62">
        <f t="shared" si="4"/>
        <v>65.727999999999994</v>
      </c>
      <c r="R32" s="62">
        <f t="shared" si="4"/>
        <v>91.986000000000004</v>
      </c>
      <c r="S32" s="62">
        <f t="shared" si="4"/>
        <v>76.852999999999994</v>
      </c>
      <c r="T32" s="62">
        <f t="shared" si="4"/>
        <v>75.150000000000006</v>
      </c>
      <c r="U32" s="62">
        <f t="shared" si="4"/>
        <v>75.498000000000005</v>
      </c>
      <c r="V32" s="62">
        <f t="shared" si="4"/>
        <v>8.5649999999999995</v>
      </c>
      <c r="W32" s="62">
        <f t="shared" si="4"/>
        <v>14.177</v>
      </c>
      <c r="X32" s="62">
        <f t="shared" si="4"/>
        <v>22.728000000000002</v>
      </c>
      <c r="Y32" s="62">
        <f t="shared" si="4"/>
        <v>35.125</v>
      </c>
      <c r="Z32" s="63" t="str">
        <f t="shared" si="4"/>
        <v/>
      </c>
      <c r="AA32" s="64">
        <f>SUM(AA29:AA31)</f>
        <v>2127.2820000000006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>
        <v>206.1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15.2</v>
      </c>
      <c r="W37" s="99">
        <v>23.9</v>
      </c>
      <c r="X37" s="99"/>
      <c r="Y37" s="99"/>
      <c r="Z37" s="100"/>
      <c r="AA37" s="79">
        <f t="shared" si="5"/>
        <v>245.2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206.1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15.2</v>
      </c>
      <c r="W40" s="88">
        <f t="shared" si="6"/>
        <v>23.9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245.2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>
        <v>206.1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15.2</v>
      </c>
      <c r="W45" s="99">
        <v>23.9</v>
      </c>
      <c r="X45" s="99"/>
      <c r="Y45" s="99"/>
      <c r="Z45" s="100"/>
      <c r="AA45" s="79">
        <f t="shared" si="7"/>
        <v>245.2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206.1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15.2</v>
      </c>
      <c r="W49" s="88">
        <f t="shared" si="8"/>
        <v>23.9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245.2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207.68899999999999</v>
      </c>
      <c r="C52" s="88">
        <f t="shared" si="10"/>
        <v>124.797</v>
      </c>
      <c r="D52" s="88">
        <f t="shared" si="10"/>
        <v>167.86599999999999</v>
      </c>
      <c r="E52" s="88">
        <f t="shared" si="10"/>
        <v>154.89599999999999</v>
      </c>
      <c r="F52" s="88">
        <f t="shared" si="10"/>
        <v>150.20499999999998</v>
      </c>
      <c r="G52" s="88">
        <f t="shared" si="10"/>
        <v>172.56899999999999</v>
      </c>
      <c r="H52" s="88">
        <f t="shared" si="10"/>
        <v>221.215</v>
      </c>
      <c r="I52" s="88">
        <f t="shared" si="10"/>
        <v>186.596</v>
      </c>
      <c r="J52" s="88">
        <f t="shared" si="10"/>
        <v>80.899000000000001</v>
      </c>
      <c r="K52" s="88">
        <f t="shared" si="10"/>
        <v>74.787999999999997</v>
      </c>
      <c r="L52" s="88">
        <f t="shared" si="10"/>
        <v>79.074999999999989</v>
      </c>
      <c r="M52" s="88">
        <f t="shared" si="10"/>
        <v>48.877000000000002</v>
      </c>
      <c r="N52" s="88">
        <f t="shared" si="10"/>
        <v>60.606000000000002</v>
      </c>
      <c r="O52" s="88">
        <f t="shared" si="10"/>
        <v>58.835999999999999</v>
      </c>
      <c r="P52" s="88">
        <f t="shared" si="10"/>
        <v>78.658000000000001</v>
      </c>
      <c r="Q52" s="88">
        <f t="shared" si="10"/>
        <v>65.728000000000009</v>
      </c>
      <c r="R52" s="88">
        <f t="shared" si="10"/>
        <v>91.986000000000004</v>
      </c>
      <c r="S52" s="88">
        <f t="shared" si="10"/>
        <v>76.852999999999994</v>
      </c>
      <c r="T52" s="88">
        <f t="shared" si="10"/>
        <v>75.150000000000006</v>
      </c>
      <c r="U52" s="88">
        <f t="shared" si="10"/>
        <v>75.49799999999999</v>
      </c>
      <c r="V52" s="88">
        <f t="shared" si="10"/>
        <v>23.765000000000001</v>
      </c>
      <c r="W52" s="88">
        <f t="shared" si="10"/>
        <v>38.076999999999998</v>
      </c>
      <c r="X52" s="88">
        <f t="shared" si="10"/>
        <v>22.727999999999998</v>
      </c>
      <c r="Y52" s="88">
        <f t="shared" si="10"/>
        <v>35.125</v>
      </c>
      <c r="Z52" s="89" t="str">
        <f t="shared" si="10"/>
        <v/>
      </c>
      <c r="AA52" s="104">
        <f>SUM(B52:Z52)</f>
        <v>2372.482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207.69300000000001</v>
      </c>
      <c r="C4" s="18">
        <v>124.81000000000002</v>
      </c>
      <c r="D4" s="18">
        <v>167.881</v>
      </c>
      <c r="E4" s="18">
        <v>154.905</v>
      </c>
      <c r="F4" s="18">
        <v>150.24599999999998</v>
      </c>
      <c r="G4" s="18">
        <v>172.61</v>
      </c>
      <c r="H4" s="18">
        <v>221.23100000000002</v>
      </c>
      <c r="I4" s="18">
        <v>186.59600000000003</v>
      </c>
      <c r="J4" s="18">
        <v>80.899000000000001</v>
      </c>
      <c r="K4" s="18">
        <v>74.788000000000011</v>
      </c>
      <c r="L4" s="18">
        <v>79.075000000000003</v>
      </c>
      <c r="M4" s="18">
        <v>48.877000000000002</v>
      </c>
      <c r="N4" s="18">
        <v>60.606000000000002</v>
      </c>
      <c r="O4" s="18">
        <v>58.835999999999999</v>
      </c>
      <c r="P4" s="18">
        <v>78.658000000000001</v>
      </c>
      <c r="Q4" s="18">
        <v>65.727999999999994</v>
      </c>
      <c r="R4" s="18">
        <v>92</v>
      </c>
      <c r="S4" s="18">
        <v>76.86699999999999</v>
      </c>
      <c r="T4" s="18">
        <v>75.192999999999984</v>
      </c>
      <c r="U4" s="18">
        <v>75.544000000000011</v>
      </c>
      <c r="V4" s="18">
        <v>23.756</v>
      </c>
      <c r="W4" s="18">
        <v>38.082000000000001</v>
      </c>
      <c r="X4" s="18">
        <v>22.728000000000002</v>
      </c>
      <c r="Y4" s="18">
        <v>35.125</v>
      </c>
      <c r="Z4" s="19"/>
      <c r="AA4" s="20">
        <f>SUM(B4:Z4)</f>
        <v>2372.7339999999995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114.05</v>
      </c>
      <c r="C7" s="28">
        <v>104.27</v>
      </c>
      <c r="D7" s="28">
        <v>108.18</v>
      </c>
      <c r="E7" s="28">
        <v>107.27</v>
      </c>
      <c r="F7" s="28">
        <v>106.33</v>
      </c>
      <c r="G7" s="28">
        <v>110.43</v>
      </c>
      <c r="H7" s="28">
        <v>177.92</v>
      </c>
      <c r="I7" s="28">
        <v>214.56</v>
      </c>
      <c r="J7" s="28">
        <v>85.64</v>
      </c>
      <c r="K7" s="28">
        <v>52.21</v>
      </c>
      <c r="L7" s="28">
        <v>13.86</v>
      </c>
      <c r="M7" s="28">
        <v>4.62</v>
      </c>
      <c r="N7" s="28">
        <v>4.7699999999999996</v>
      </c>
      <c r="O7" s="28">
        <v>7.99</v>
      </c>
      <c r="P7" s="28">
        <v>48.92</v>
      </c>
      <c r="Q7" s="28">
        <v>78.52</v>
      </c>
      <c r="R7" s="28">
        <v>112.52</v>
      </c>
      <c r="S7" s="28">
        <v>153.30000000000001</v>
      </c>
      <c r="T7" s="28">
        <v>244.09</v>
      </c>
      <c r="U7" s="28">
        <v>393.35</v>
      </c>
      <c r="V7" s="28">
        <v>237.83</v>
      </c>
      <c r="W7" s="28">
        <v>146.93</v>
      </c>
      <c r="X7" s="28">
        <v>137.83000000000001</v>
      </c>
      <c r="Y7" s="28">
        <v>129.16999999999999</v>
      </c>
      <c r="Z7" s="29"/>
      <c r="AA7" s="30">
        <f>IF(SUM(B7:Z7)&lt;&gt;0,AVERAGEIF(B7:Z7,"&lt;&gt;"""),"")</f>
        <v>120.60666666666664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50</v>
      </c>
      <c r="K12" s="52">
        <v>20</v>
      </c>
      <c r="L12" s="52">
        <v>20</v>
      </c>
      <c r="M12" s="52"/>
      <c r="N12" s="52"/>
      <c r="O12" s="52"/>
      <c r="P12" s="52"/>
      <c r="Q12" s="52">
        <v>30</v>
      </c>
      <c r="R12" s="52"/>
      <c r="S12" s="52">
        <v>10</v>
      </c>
      <c r="T12" s="52">
        <v>5.375</v>
      </c>
      <c r="U12" s="52"/>
      <c r="V12" s="52">
        <v>10</v>
      </c>
      <c r="W12" s="52">
        <v>10</v>
      </c>
      <c r="X12" s="52">
        <v>9.9740000000000002</v>
      </c>
      <c r="Y12" s="52">
        <v>10</v>
      </c>
      <c r="Z12" s="53"/>
      <c r="AA12" s="54">
        <f t="shared" si="0"/>
        <v>175.34899999999999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>
        <v>116</v>
      </c>
      <c r="I13" s="52">
        <v>116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232</v>
      </c>
    </row>
    <row r="14" spans="1:27" ht="24.95" customHeight="1" x14ac:dyDescent="0.2">
      <c r="A14" s="55" t="s">
        <v>10</v>
      </c>
      <c r="B14" s="56">
        <v>8.2929999999999993</v>
      </c>
      <c r="C14" s="57">
        <v>14.223000000000001</v>
      </c>
      <c r="D14" s="57">
        <v>9.2479999999999993</v>
      </c>
      <c r="E14" s="57">
        <v>10.131</v>
      </c>
      <c r="F14" s="57">
        <v>10.462999999999999</v>
      </c>
      <c r="G14" s="57">
        <v>14.765000000000002</v>
      </c>
      <c r="H14" s="57">
        <v>18.024000000000001</v>
      </c>
      <c r="I14" s="57">
        <v>14.199</v>
      </c>
      <c r="J14" s="57">
        <v>20.597999999999999</v>
      </c>
      <c r="K14" s="57">
        <v>34.631</v>
      </c>
      <c r="L14" s="57">
        <v>21.751999999999999</v>
      </c>
      <c r="M14" s="57">
        <v>41.908000000000001</v>
      </c>
      <c r="N14" s="57">
        <v>39.704000000000001</v>
      </c>
      <c r="O14" s="57">
        <v>38.350999999999999</v>
      </c>
      <c r="P14" s="57">
        <v>25.238000000000003</v>
      </c>
      <c r="Q14" s="57">
        <v>2.8</v>
      </c>
      <c r="R14" s="57"/>
      <c r="S14" s="57">
        <v>5</v>
      </c>
      <c r="T14" s="57">
        <v>5</v>
      </c>
      <c r="U14" s="57"/>
      <c r="V14" s="57">
        <v>7.2809999999999997</v>
      </c>
      <c r="W14" s="57">
        <v>7.3460000000000001</v>
      </c>
      <c r="X14" s="57">
        <v>5</v>
      </c>
      <c r="Y14" s="57">
        <v>5.0049999999999999</v>
      </c>
      <c r="Z14" s="58"/>
      <c r="AA14" s="59">
        <f t="shared" si="0"/>
        <v>358.96000000000004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8.2929999999999993</v>
      </c>
      <c r="C16" s="62">
        <f t="shared" ref="C16:Z16" si="1">IF(LEN(C$2)&gt;0,SUM(C10:C15),"")</f>
        <v>14.223000000000001</v>
      </c>
      <c r="D16" s="62">
        <f t="shared" si="1"/>
        <v>9.2479999999999993</v>
      </c>
      <c r="E16" s="62">
        <f t="shared" si="1"/>
        <v>10.131</v>
      </c>
      <c r="F16" s="62">
        <f t="shared" si="1"/>
        <v>10.462999999999999</v>
      </c>
      <c r="G16" s="62">
        <f t="shared" si="1"/>
        <v>14.765000000000002</v>
      </c>
      <c r="H16" s="62">
        <f t="shared" si="1"/>
        <v>134.024</v>
      </c>
      <c r="I16" s="62">
        <f t="shared" si="1"/>
        <v>130.19900000000001</v>
      </c>
      <c r="J16" s="62">
        <f t="shared" si="1"/>
        <v>70.597999999999999</v>
      </c>
      <c r="K16" s="62">
        <f t="shared" si="1"/>
        <v>54.631</v>
      </c>
      <c r="L16" s="62">
        <f t="shared" si="1"/>
        <v>41.751999999999995</v>
      </c>
      <c r="M16" s="62">
        <f t="shared" si="1"/>
        <v>41.908000000000001</v>
      </c>
      <c r="N16" s="62">
        <f t="shared" si="1"/>
        <v>39.704000000000001</v>
      </c>
      <c r="O16" s="62">
        <f t="shared" si="1"/>
        <v>38.350999999999999</v>
      </c>
      <c r="P16" s="62">
        <f t="shared" si="1"/>
        <v>25.238000000000003</v>
      </c>
      <c r="Q16" s="62">
        <f t="shared" si="1"/>
        <v>32.799999999999997</v>
      </c>
      <c r="R16" s="62">
        <f t="shared" si="1"/>
        <v>0</v>
      </c>
      <c r="S16" s="62">
        <f t="shared" si="1"/>
        <v>15</v>
      </c>
      <c r="T16" s="62">
        <f t="shared" si="1"/>
        <v>10.375</v>
      </c>
      <c r="U16" s="62">
        <f t="shared" si="1"/>
        <v>0</v>
      </c>
      <c r="V16" s="62">
        <f t="shared" si="1"/>
        <v>17.280999999999999</v>
      </c>
      <c r="W16" s="62">
        <f t="shared" si="1"/>
        <v>17.346</v>
      </c>
      <c r="X16" s="62">
        <f t="shared" si="1"/>
        <v>14.974</v>
      </c>
      <c r="Y16" s="62">
        <f t="shared" si="1"/>
        <v>15.004999999999999</v>
      </c>
      <c r="Z16" s="63" t="str">
        <f t="shared" si="1"/>
        <v/>
      </c>
      <c r="AA16" s="64">
        <f>SUM(AA10:AA15)</f>
        <v>766.30899999999997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6.54</v>
      </c>
      <c r="N19" s="72">
        <v>6.48</v>
      </c>
      <c r="O19" s="72">
        <v>6.48</v>
      </c>
      <c r="P19" s="72">
        <v>6.54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26.04</v>
      </c>
    </row>
    <row r="20" spans="1:27" ht="24.95" customHeight="1" x14ac:dyDescent="0.2">
      <c r="A20" s="75" t="s">
        <v>15</v>
      </c>
      <c r="B20" s="76"/>
      <c r="C20" s="77">
        <v>9.9339999999999993</v>
      </c>
      <c r="D20" s="77"/>
      <c r="E20" s="77">
        <v>8.8279999999999994</v>
      </c>
      <c r="F20" s="77">
        <v>8.9830000000000005</v>
      </c>
      <c r="G20" s="77">
        <v>10.604999999999999</v>
      </c>
      <c r="H20" s="77">
        <v>21.861999999999998</v>
      </c>
      <c r="I20" s="77">
        <v>15.277000000000001</v>
      </c>
      <c r="J20" s="77">
        <v>4.4619999999999997</v>
      </c>
      <c r="K20" s="77">
        <v>14.173</v>
      </c>
      <c r="L20" s="77">
        <v>32.572000000000003</v>
      </c>
      <c r="M20" s="77">
        <v>0.216</v>
      </c>
      <c r="N20" s="77">
        <v>9.5249999999999986</v>
      </c>
      <c r="O20" s="77">
        <v>9.2720000000000002</v>
      </c>
      <c r="P20" s="77">
        <v>36.298000000000002</v>
      </c>
      <c r="Q20" s="77">
        <v>13.171999999999999</v>
      </c>
      <c r="R20" s="77"/>
      <c r="S20" s="77">
        <v>1.452</v>
      </c>
      <c r="T20" s="77">
        <v>10.823</v>
      </c>
      <c r="U20" s="77">
        <v>10.91</v>
      </c>
      <c r="V20" s="77">
        <v>1.2050000000000001</v>
      </c>
      <c r="W20" s="77">
        <v>10.34</v>
      </c>
      <c r="X20" s="77">
        <v>1.1160000000000001</v>
      </c>
      <c r="Y20" s="77">
        <v>10.056000000000001</v>
      </c>
      <c r="Z20" s="78"/>
      <c r="AA20" s="79">
        <f t="shared" si="2"/>
        <v>241.08100000000005</v>
      </c>
    </row>
    <row r="21" spans="1:27" ht="24.95" customHeight="1" x14ac:dyDescent="0.2">
      <c r="A21" s="75" t="s">
        <v>16</v>
      </c>
      <c r="B21" s="80"/>
      <c r="C21" s="81">
        <v>9.2530000000000001</v>
      </c>
      <c r="D21" s="81">
        <v>1.133</v>
      </c>
      <c r="E21" s="81">
        <v>2.5459999999999998</v>
      </c>
      <c r="F21" s="81">
        <v>2.6</v>
      </c>
      <c r="G21" s="81">
        <v>8.2399999999999984</v>
      </c>
      <c r="H21" s="81">
        <v>65.344999999999999</v>
      </c>
      <c r="I21" s="81">
        <v>40.22</v>
      </c>
      <c r="J21" s="81">
        <v>5.8390000000000004</v>
      </c>
      <c r="K21" s="81">
        <v>5.984</v>
      </c>
      <c r="L21" s="81">
        <v>4.7510000000000003</v>
      </c>
      <c r="M21" s="81">
        <v>0.21299999999999999</v>
      </c>
      <c r="N21" s="81">
        <v>4.8970000000000002</v>
      </c>
      <c r="O21" s="81">
        <v>4.7329999999999997</v>
      </c>
      <c r="P21" s="81">
        <v>10.323</v>
      </c>
      <c r="Q21" s="81">
        <v>19.756</v>
      </c>
      <c r="R21" s="81"/>
      <c r="S21" s="81">
        <v>6.0150000000000006</v>
      </c>
      <c r="T21" s="81">
        <v>6.9949999999999992</v>
      </c>
      <c r="U21" s="81">
        <v>5.234</v>
      </c>
      <c r="V21" s="81">
        <v>5.27</v>
      </c>
      <c r="W21" s="81">
        <v>10.396000000000001</v>
      </c>
      <c r="X21" s="81">
        <v>5.5380000000000003</v>
      </c>
      <c r="Y21" s="81">
        <v>9.5640000000000001</v>
      </c>
      <c r="Z21" s="78"/>
      <c r="AA21" s="79">
        <f t="shared" si="2"/>
        <v>234.84500000000006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>
        <v>0.25900000000000001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0.25900000000000001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19.186999999999998</v>
      </c>
      <c r="D26" s="88">
        <f t="shared" si="3"/>
        <v>1.133</v>
      </c>
      <c r="E26" s="88">
        <f t="shared" si="3"/>
        <v>11.373999999999999</v>
      </c>
      <c r="F26" s="88">
        <f t="shared" si="3"/>
        <v>11.583</v>
      </c>
      <c r="G26" s="88">
        <f t="shared" si="3"/>
        <v>18.844999999999999</v>
      </c>
      <c r="H26" s="88">
        <f t="shared" si="3"/>
        <v>87.206999999999994</v>
      </c>
      <c r="I26" s="88">
        <f t="shared" si="3"/>
        <v>55.497</v>
      </c>
      <c r="J26" s="88">
        <f t="shared" si="3"/>
        <v>10.301</v>
      </c>
      <c r="K26" s="88">
        <f t="shared" si="3"/>
        <v>20.157</v>
      </c>
      <c r="L26" s="88">
        <f t="shared" si="3"/>
        <v>37.323</v>
      </c>
      <c r="M26" s="88">
        <f t="shared" si="3"/>
        <v>6.9690000000000003</v>
      </c>
      <c r="N26" s="88">
        <f t="shared" si="3"/>
        <v>20.902000000000001</v>
      </c>
      <c r="O26" s="88">
        <f t="shared" si="3"/>
        <v>20.484999999999999</v>
      </c>
      <c r="P26" s="88">
        <f t="shared" si="3"/>
        <v>53.42</v>
      </c>
      <c r="Q26" s="88">
        <f t="shared" si="3"/>
        <v>32.927999999999997</v>
      </c>
      <c r="R26" s="88">
        <f t="shared" si="3"/>
        <v>0</v>
      </c>
      <c r="S26" s="88">
        <f t="shared" si="3"/>
        <v>7.4670000000000005</v>
      </c>
      <c r="T26" s="88">
        <f t="shared" si="3"/>
        <v>17.817999999999998</v>
      </c>
      <c r="U26" s="88">
        <f t="shared" si="3"/>
        <v>16.143999999999998</v>
      </c>
      <c r="V26" s="88">
        <f t="shared" si="3"/>
        <v>6.4749999999999996</v>
      </c>
      <c r="W26" s="88">
        <f t="shared" si="3"/>
        <v>20.736000000000001</v>
      </c>
      <c r="X26" s="88">
        <f t="shared" si="3"/>
        <v>6.6539999999999999</v>
      </c>
      <c r="Y26" s="88">
        <f t="shared" si="3"/>
        <v>19.62</v>
      </c>
      <c r="Z26" s="89" t="str">
        <f t="shared" si="3"/>
        <v/>
      </c>
      <c r="AA26" s="90">
        <f>SUM(AA19:AA25)</f>
        <v>502.22500000000014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8.2929999999999993</v>
      </c>
      <c r="C30" s="77">
        <v>33.409999999999997</v>
      </c>
      <c r="D30" s="77">
        <v>10.381</v>
      </c>
      <c r="E30" s="77">
        <v>21.504999999999999</v>
      </c>
      <c r="F30" s="77">
        <v>22.045999999999999</v>
      </c>
      <c r="G30" s="77">
        <v>33.61</v>
      </c>
      <c r="H30" s="77">
        <v>221.23099999999999</v>
      </c>
      <c r="I30" s="77">
        <v>185.696</v>
      </c>
      <c r="J30" s="77">
        <v>80.899000000000001</v>
      </c>
      <c r="K30" s="77">
        <v>74.787999999999997</v>
      </c>
      <c r="L30" s="77">
        <v>79.075000000000003</v>
      </c>
      <c r="M30" s="77">
        <v>48.877000000000002</v>
      </c>
      <c r="N30" s="77">
        <v>60.606000000000002</v>
      </c>
      <c r="O30" s="77">
        <v>58.835999999999999</v>
      </c>
      <c r="P30" s="77">
        <v>78.658000000000001</v>
      </c>
      <c r="Q30" s="77">
        <v>65.727999999999994</v>
      </c>
      <c r="R30" s="77"/>
      <c r="S30" s="77">
        <v>22.466999999999999</v>
      </c>
      <c r="T30" s="77">
        <v>28.193000000000001</v>
      </c>
      <c r="U30" s="77">
        <v>16.143999999999998</v>
      </c>
      <c r="V30" s="77">
        <v>23.756</v>
      </c>
      <c r="W30" s="77">
        <v>38.082000000000001</v>
      </c>
      <c r="X30" s="77">
        <v>21.628</v>
      </c>
      <c r="Y30" s="77">
        <v>34.625</v>
      </c>
      <c r="Z30" s="78"/>
      <c r="AA30" s="79">
        <f>SUM(B30:Z30)</f>
        <v>1268.5340000000003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8.2929999999999993</v>
      </c>
      <c r="C32" s="62">
        <f t="shared" ref="C32:Z32" si="4">IF(LEN(C$2)&gt;0,SUM(C29:C31),"")</f>
        <v>33.409999999999997</v>
      </c>
      <c r="D32" s="62">
        <f t="shared" si="4"/>
        <v>10.381</v>
      </c>
      <c r="E32" s="62">
        <f t="shared" si="4"/>
        <v>21.504999999999999</v>
      </c>
      <c r="F32" s="62">
        <f t="shared" si="4"/>
        <v>22.045999999999999</v>
      </c>
      <c r="G32" s="62">
        <f t="shared" si="4"/>
        <v>33.61</v>
      </c>
      <c r="H32" s="62">
        <f t="shared" si="4"/>
        <v>221.23099999999999</v>
      </c>
      <c r="I32" s="62">
        <f t="shared" si="4"/>
        <v>185.696</v>
      </c>
      <c r="J32" s="62">
        <f t="shared" si="4"/>
        <v>80.899000000000001</v>
      </c>
      <c r="K32" s="62">
        <f t="shared" si="4"/>
        <v>74.787999999999997</v>
      </c>
      <c r="L32" s="62">
        <f t="shared" si="4"/>
        <v>79.075000000000003</v>
      </c>
      <c r="M32" s="62">
        <f t="shared" si="4"/>
        <v>48.877000000000002</v>
      </c>
      <c r="N32" s="62">
        <f t="shared" si="4"/>
        <v>60.606000000000002</v>
      </c>
      <c r="O32" s="62">
        <f t="shared" si="4"/>
        <v>58.835999999999999</v>
      </c>
      <c r="P32" s="62">
        <f t="shared" si="4"/>
        <v>78.658000000000001</v>
      </c>
      <c r="Q32" s="62">
        <f t="shared" si="4"/>
        <v>65.727999999999994</v>
      </c>
      <c r="R32" s="62">
        <f t="shared" si="4"/>
        <v>0</v>
      </c>
      <c r="S32" s="62">
        <f t="shared" si="4"/>
        <v>22.466999999999999</v>
      </c>
      <c r="T32" s="62">
        <f t="shared" si="4"/>
        <v>28.193000000000001</v>
      </c>
      <c r="U32" s="62">
        <f t="shared" si="4"/>
        <v>16.143999999999998</v>
      </c>
      <c r="V32" s="62">
        <f t="shared" si="4"/>
        <v>23.756</v>
      </c>
      <c r="W32" s="62">
        <f t="shared" si="4"/>
        <v>38.082000000000001</v>
      </c>
      <c r="X32" s="62">
        <f t="shared" si="4"/>
        <v>21.628</v>
      </c>
      <c r="Y32" s="62">
        <f t="shared" si="4"/>
        <v>34.625</v>
      </c>
      <c r="Z32" s="63" t="str">
        <f t="shared" si="4"/>
        <v/>
      </c>
      <c r="AA32" s="64">
        <f>SUM(AA29:AA31)</f>
        <v>1268.5340000000003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199.4</v>
      </c>
      <c r="C37" s="99">
        <v>91.4</v>
      </c>
      <c r="D37" s="99">
        <v>157.5</v>
      </c>
      <c r="E37" s="99">
        <v>133.4</v>
      </c>
      <c r="F37" s="99">
        <v>128.19999999999999</v>
      </c>
      <c r="G37" s="99">
        <v>139</v>
      </c>
      <c r="H37" s="99"/>
      <c r="I37" s="99">
        <v>0.9</v>
      </c>
      <c r="J37" s="99"/>
      <c r="K37" s="99"/>
      <c r="L37" s="99"/>
      <c r="M37" s="99"/>
      <c r="N37" s="99"/>
      <c r="O37" s="99"/>
      <c r="P37" s="99"/>
      <c r="Q37" s="99"/>
      <c r="R37" s="99">
        <v>92</v>
      </c>
      <c r="S37" s="99">
        <v>54.4</v>
      </c>
      <c r="T37" s="99">
        <v>47</v>
      </c>
      <c r="U37" s="99">
        <v>59.4</v>
      </c>
      <c r="V37" s="99"/>
      <c r="W37" s="99"/>
      <c r="X37" s="99">
        <v>1.1000000000000001</v>
      </c>
      <c r="Y37" s="99">
        <v>0.5</v>
      </c>
      <c r="Z37" s="100"/>
      <c r="AA37" s="79">
        <f t="shared" si="5"/>
        <v>1104.2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199.4</v>
      </c>
      <c r="C40" s="88">
        <f t="shared" ref="C40:Z40" si="6">IF(LEN(C$2)&gt;0,SUM(C35:C39),"")</f>
        <v>91.4</v>
      </c>
      <c r="D40" s="88">
        <f t="shared" si="6"/>
        <v>157.5</v>
      </c>
      <c r="E40" s="88">
        <f t="shared" si="6"/>
        <v>133.4</v>
      </c>
      <c r="F40" s="88">
        <f t="shared" si="6"/>
        <v>128.19999999999999</v>
      </c>
      <c r="G40" s="88">
        <f t="shared" si="6"/>
        <v>139</v>
      </c>
      <c r="H40" s="88">
        <f t="shared" si="6"/>
        <v>0</v>
      </c>
      <c r="I40" s="88">
        <f t="shared" si="6"/>
        <v>0.9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92</v>
      </c>
      <c r="S40" s="88">
        <f t="shared" si="6"/>
        <v>54.4</v>
      </c>
      <c r="T40" s="88">
        <f t="shared" si="6"/>
        <v>47</v>
      </c>
      <c r="U40" s="88">
        <f t="shared" si="6"/>
        <v>59.4</v>
      </c>
      <c r="V40" s="88">
        <f t="shared" si="6"/>
        <v>0</v>
      </c>
      <c r="W40" s="88">
        <f t="shared" si="6"/>
        <v>0</v>
      </c>
      <c r="X40" s="88">
        <f t="shared" si="6"/>
        <v>1.1000000000000001</v>
      </c>
      <c r="Y40" s="88">
        <f t="shared" si="6"/>
        <v>0.5</v>
      </c>
      <c r="Z40" s="89" t="str">
        <f t="shared" si="6"/>
        <v/>
      </c>
      <c r="AA40" s="90">
        <f t="shared" si="5"/>
        <v>1104.2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199.4</v>
      </c>
      <c r="C45" s="99">
        <v>91.4</v>
      </c>
      <c r="D45" s="99">
        <v>157.5</v>
      </c>
      <c r="E45" s="99">
        <v>133.4</v>
      </c>
      <c r="F45" s="99">
        <v>128.19999999999999</v>
      </c>
      <c r="G45" s="99">
        <v>139</v>
      </c>
      <c r="H45" s="99"/>
      <c r="I45" s="99">
        <v>0.9</v>
      </c>
      <c r="J45" s="99"/>
      <c r="K45" s="99"/>
      <c r="L45" s="99"/>
      <c r="M45" s="99"/>
      <c r="N45" s="99"/>
      <c r="O45" s="99"/>
      <c r="P45" s="99"/>
      <c r="Q45" s="99"/>
      <c r="R45" s="99">
        <v>92</v>
      </c>
      <c r="S45" s="99">
        <v>54.4</v>
      </c>
      <c r="T45" s="99">
        <v>47</v>
      </c>
      <c r="U45" s="99">
        <v>59.4</v>
      </c>
      <c r="V45" s="99"/>
      <c r="W45" s="99"/>
      <c r="X45" s="99">
        <v>1.1000000000000001</v>
      </c>
      <c r="Y45" s="99">
        <v>0.5</v>
      </c>
      <c r="Z45" s="100"/>
      <c r="AA45" s="79">
        <f t="shared" si="7"/>
        <v>1104.2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199.4</v>
      </c>
      <c r="C49" s="88">
        <f t="shared" ref="C49:Z49" si="8">IF(LEN(C$2)&gt;0,SUM(C43:C48),"")</f>
        <v>91.4</v>
      </c>
      <c r="D49" s="88">
        <f t="shared" si="8"/>
        <v>157.5</v>
      </c>
      <c r="E49" s="88">
        <f t="shared" si="8"/>
        <v>133.4</v>
      </c>
      <c r="F49" s="88">
        <f t="shared" si="8"/>
        <v>128.19999999999999</v>
      </c>
      <c r="G49" s="88">
        <f t="shared" si="8"/>
        <v>139</v>
      </c>
      <c r="H49" s="88">
        <f t="shared" si="8"/>
        <v>0</v>
      </c>
      <c r="I49" s="88">
        <f t="shared" si="8"/>
        <v>0.9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92</v>
      </c>
      <c r="S49" s="88">
        <f t="shared" si="8"/>
        <v>54.4</v>
      </c>
      <c r="T49" s="88">
        <f t="shared" si="8"/>
        <v>47</v>
      </c>
      <c r="U49" s="88">
        <f t="shared" si="8"/>
        <v>59.4</v>
      </c>
      <c r="V49" s="88">
        <f t="shared" si="8"/>
        <v>0</v>
      </c>
      <c r="W49" s="88">
        <f t="shared" si="8"/>
        <v>0</v>
      </c>
      <c r="X49" s="88">
        <f t="shared" si="8"/>
        <v>1.1000000000000001</v>
      </c>
      <c r="Y49" s="88">
        <f t="shared" si="8"/>
        <v>0.5</v>
      </c>
      <c r="Z49" s="89" t="str">
        <f t="shared" si="8"/>
        <v/>
      </c>
      <c r="AA49" s="90">
        <f t="shared" si="7"/>
        <v>1104.2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207.69300000000001</v>
      </c>
      <c r="C52" s="88">
        <f t="shared" ref="C52:Z52" si="10">IF(LEN(C$2)&gt;0,SUM(C10:C15)+C26+C40,"")</f>
        <v>124.81</v>
      </c>
      <c r="D52" s="88">
        <f t="shared" si="10"/>
        <v>167.881</v>
      </c>
      <c r="E52" s="88">
        <f t="shared" si="10"/>
        <v>154.905</v>
      </c>
      <c r="F52" s="88">
        <f t="shared" si="10"/>
        <v>150.24599999999998</v>
      </c>
      <c r="G52" s="88">
        <f t="shared" si="10"/>
        <v>172.61</v>
      </c>
      <c r="H52" s="88">
        <f t="shared" si="10"/>
        <v>221.23099999999999</v>
      </c>
      <c r="I52" s="88">
        <f t="shared" si="10"/>
        <v>186.59600000000003</v>
      </c>
      <c r="J52" s="88">
        <f t="shared" si="10"/>
        <v>80.899000000000001</v>
      </c>
      <c r="K52" s="88">
        <f t="shared" si="10"/>
        <v>74.787999999999997</v>
      </c>
      <c r="L52" s="88">
        <f t="shared" si="10"/>
        <v>79.074999999999989</v>
      </c>
      <c r="M52" s="88">
        <f t="shared" si="10"/>
        <v>48.877000000000002</v>
      </c>
      <c r="N52" s="88">
        <f t="shared" si="10"/>
        <v>60.606000000000002</v>
      </c>
      <c r="O52" s="88">
        <f t="shared" si="10"/>
        <v>58.835999999999999</v>
      </c>
      <c r="P52" s="88">
        <f t="shared" si="10"/>
        <v>78.658000000000001</v>
      </c>
      <c r="Q52" s="88">
        <f t="shared" si="10"/>
        <v>65.727999999999994</v>
      </c>
      <c r="R52" s="88">
        <f t="shared" si="10"/>
        <v>92</v>
      </c>
      <c r="S52" s="88">
        <f t="shared" si="10"/>
        <v>76.86699999999999</v>
      </c>
      <c r="T52" s="88">
        <f t="shared" si="10"/>
        <v>75.192999999999998</v>
      </c>
      <c r="U52" s="88">
        <f t="shared" si="10"/>
        <v>75.543999999999997</v>
      </c>
      <c r="V52" s="88">
        <f t="shared" si="10"/>
        <v>23.756</v>
      </c>
      <c r="W52" s="88">
        <f t="shared" si="10"/>
        <v>38.082000000000001</v>
      </c>
      <c r="X52" s="88">
        <f t="shared" si="10"/>
        <v>22.728000000000002</v>
      </c>
      <c r="Y52" s="88">
        <f t="shared" si="10"/>
        <v>35.125</v>
      </c>
      <c r="Z52" s="89" t="str">
        <f t="shared" si="10"/>
        <v/>
      </c>
      <c r="AA52" s="104">
        <f>SUM(B52:Z52)</f>
        <v>2372.7339999999999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199.4</v>
      </c>
      <c r="C4" s="18">
        <v>91.4</v>
      </c>
      <c r="D4" s="18">
        <v>157.5</v>
      </c>
      <c r="E4" s="18">
        <v>133.4</v>
      </c>
      <c r="F4" s="18">
        <v>128.19999999999999</v>
      </c>
      <c r="G4" s="18">
        <v>139</v>
      </c>
      <c r="H4" s="18">
        <v>-206.1</v>
      </c>
      <c r="I4" s="18">
        <v>0.9</v>
      </c>
      <c r="J4" s="18"/>
      <c r="K4" s="18"/>
      <c r="L4" s="18"/>
      <c r="M4" s="18"/>
      <c r="N4" s="18"/>
      <c r="O4" s="18"/>
      <c r="P4" s="18"/>
      <c r="Q4" s="18"/>
      <c r="R4" s="18">
        <v>92</v>
      </c>
      <c r="S4" s="18">
        <v>54.4</v>
      </c>
      <c r="T4" s="18">
        <v>47</v>
      </c>
      <c r="U4" s="18">
        <v>59.4</v>
      </c>
      <c r="V4" s="18">
        <v>-15.2</v>
      </c>
      <c r="W4" s="18">
        <v>-23.9</v>
      </c>
      <c r="X4" s="18">
        <v>1.1000000000000001</v>
      </c>
      <c r="Y4" s="18">
        <v>0.5</v>
      </c>
      <c r="Z4" s="19"/>
      <c r="AA4" s="111">
        <f>SUM(B4:Z4)</f>
        <v>859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114.05</v>
      </c>
      <c r="C7" s="117">
        <v>104.27</v>
      </c>
      <c r="D7" s="117">
        <v>108.18</v>
      </c>
      <c r="E7" s="117">
        <v>107.27</v>
      </c>
      <c r="F7" s="117">
        <v>106.33</v>
      </c>
      <c r="G7" s="117">
        <v>110.43</v>
      </c>
      <c r="H7" s="117">
        <v>177.92</v>
      </c>
      <c r="I7" s="117">
        <v>214.56</v>
      </c>
      <c r="J7" s="117">
        <v>85.64</v>
      </c>
      <c r="K7" s="117">
        <v>52.21</v>
      </c>
      <c r="L7" s="117">
        <v>13.86</v>
      </c>
      <c r="M7" s="117">
        <v>4.62</v>
      </c>
      <c r="N7" s="117">
        <v>4.7699999999999996</v>
      </c>
      <c r="O7" s="117">
        <v>7.99</v>
      </c>
      <c r="P7" s="117">
        <v>48.92</v>
      </c>
      <c r="Q7" s="117">
        <v>78.52</v>
      </c>
      <c r="R7" s="117">
        <v>112.52</v>
      </c>
      <c r="S7" s="117">
        <v>153.30000000000001</v>
      </c>
      <c r="T7" s="117">
        <v>244.09</v>
      </c>
      <c r="U7" s="117">
        <v>393.35</v>
      </c>
      <c r="V7" s="117">
        <v>237.83</v>
      </c>
      <c r="W7" s="117">
        <v>146.93</v>
      </c>
      <c r="X7" s="117">
        <v>137.83000000000001</v>
      </c>
      <c r="Y7" s="117">
        <v>129.16999999999999</v>
      </c>
      <c r="Z7" s="118"/>
      <c r="AA7" s="119">
        <f>IF(SUM(B7:Z7)&lt;&gt;0,AVERAGEIF(B7:Z7,"&lt;&gt;"""),"")</f>
        <v>120.60666666666664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>
        <v>206.1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15.2</v>
      </c>
      <c r="W13" s="129">
        <v>23.9</v>
      </c>
      <c r="X13" s="129"/>
      <c r="Y13" s="130"/>
      <c r="Z13" s="131"/>
      <c r="AA13" s="132">
        <f t="shared" si="0"/>
        <v>245.2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206.1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15.2</v>
      </c>
      <c r="W16" s="135">
        <f t="shared" si="1"/>
        <v>23.9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245.2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199.4</v>
      </c>
      <c r="C21" s="129">
        <v>91.4</v>
      </c>
      <c r="D21" s="129">
        <v>157.5</v>
      </c>
      <c r="E21" s="129">
        <v>133.4</v>
      </c>
      <c r="F21" s="129">
        <v>128.19999999999999</v>
      </c>
      <c r="G21" s="129">
        <v>139</v>
      </c>
      <c r="H21" s="129"/>
      <c r="I21" s="129">
        <v>0.9</v>
      </c>
      <c r="J21" s="129"/>
      <c r="K21" s="129"/>
      <c r="L21" s="129"/>
      <c r="M21" s="129"/>
      <c r="N21" s="129"/>
      <c r="O21" s="129"/>
      <c r="P21" s="129"/>
      <c r="Q21" s="129"/>
      <c r="R21" s="129">
        <v>92</v>
      </c>
      <c r="S21" s="129">
        <v>54.4</v>
      </c>
      <c r="T21" s="129">
        <v>47</v>
      </c>
      <c r="U21" s="129">
        <v>59.4</v>
      </c>
      <c r="V21" s="129"/>
      <c r="W21" s="129"/>
      <c r="X21" s="129">
        <v>1.1000000000000001</v>
      </c>
      <c r="Y21" s="130">
        <v>0.5</v>
      </c>
      <c r="Z21" s="131"/>
      <c r="AA21" s="132">
        <f t="shared" si="2"/>
        <v>1104.2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199.4</v>
      </c>
      <c r="C24" s="135">
        <f t="shared" si="3"/>
        <v>91.4</v>
      </c>
      <c r="D24" s="135">
        <f t="shared" si="3"/>
        <v>157.5</v>
      </c>
      <c r="E24" s="135">
        <f t="shared" si="3"/>
        <v>133.4</v>
      </c>
      <c r="F24" s="135">
        <f t="shared" si="3"/>
        <v>128.19999999999999</v>
      </c>
      <c r="G24" s="135">
        <f t="shared" si="3"/>
        <v>139</v>
      </c>
      <c r="H24" s="135">
        <f t="shared" si="3"/>
        <v>0</v>
      </c>
      <c r="I24" s="135">
        <f t="shared" si="3"/>
        <v>0.9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92</v>
      </c>
      <c r="S24" s="135">
        <f t="shared" si="3"/>
        <v>54.4</v>
      </c>
      <c r="T24" s="135">
        <f t="shared" si="3"/>
        <v>47</v>
      </c>
      <c r="U24" s="135">
        <f t="shared" si="3"/>
        <v>59.4</v>
      </c>
      <c r="V24" s="135">
        <f t="shared" si="3"/>
        <v>0</v>
      </c>
      <c r="W24" s="135">
        <f t="shared" si="3"/>
        <v>0</v>
      </c>
      <c r="X24" s="135">
        <f t="shared" si="3"/>
        <v>1.1000000000000001</v>
      </c>
      <c r="Y24" s="135">
        <f t="shared" si="3"/>
        <v>0.5</v>
      </c>
      <c r="Z24" s="136" t="str">
        <f t="shared" si="3"/>
        <v/>
      </c>
      <c r="AA24" s="90">
        <f t="shared" si="2"/>
        <v>1104.2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2025-09-08T13:29:53Z</dcterms:created>
  <dcterms:modified xsi:type="dcterms:W3CDTF">2025-09-08T13:29:55Z</dcterms:modified>
</cp:coreProperties>
</file>