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<sst xmlns="http://schemas.openxmlformats.org/spreadsheetml/2006/main" count="119" uniqueCount="54">
  <si>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15/08/2025 16:25:08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</si>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</sst>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F14-4F01-B1EA-A7E4DE9B30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F14-4F01-B1EA-A7E4DE9B30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2.4359999999999999</c:v>
                </c:pt>
                <c:pt idx="7">
                  <c:v>1.6220000000000001</c:v>
                </c:pt>
                <c:pt idx="8">
                  <c:v>1.5269999999999999</c:v>
                </c:pt>
                <c:pt idx="9">
                  <c:v>2.1629999999999998</c:v>
                </c:pt>
                <c:pt idx="10">
                  <c:v>2.056</c:v>
                </c:pt>
                <c:pt idx="11">
                  <c:v>1.268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14-4F01-B1EA-A7E4DE9B30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6">
                  <c:v>0.73499999999999999</c:v>
                </c:pt>
                <c:pt idx="9">
                  <c:v>0.53200000000000003</c:v>
                </c:pt>
                <c:pt idx="10">
                  <c:v>1.2909999999999999</c:v>
                </c:pt>
                <c:pt idx="11">
                  <c:v>0.58899999999999997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14-4F01-B1EA-A7E4DE9B30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F14-4F01-B1EA-A7E4DE9B30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F14-4F01-B1EA-A7E4DE9B30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F14-4F01-B1EA-A7E4DE9B30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F14-4F01-B1EA-A7E4DE9B30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F14-4F01-B1EA-A7E4DE9B30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52.17</c:v>
                </c:pt>
                <c:pt idx="1">
                  <c:v>51.120000000000005</c:v>
                </c:pt>
                <c:pt idx="2">
                  <c:v>52.337999999999994</c:v>
                </c:pt>
                <c:pt idx="3">
                  <c:v>45.180999999999997</c:v>
                </c:pt>
                <c:pt idx="4">
                  <c:v>45.180999999999997</c:v>
                </c:pt>
                <c:pt idx="17">
                  <c:v>37.996000000000002</c:v>
                </c:pt>
                <c:pt idx="18">
                  <c:v>49.935000000000002</c:v>
                </c:pt>
                <c:pt idx="19">
                  <c:v>54.084000000000003</c:v>
                </c:pt>
                <c:pt idx="20">
                  <c:v>65.099000000000004</c:v>
                </c:pt>
                <c:pt idx="21">
                  <c:v>61.885999999999996</c:v>
                </c:pt>
                <c:pt idx="22">
                  <c:v>36</c:v>
                </c:pt>
                <c:pt idx="23">
                  <c:v>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14-4F01-B1EA-A7E4DE9B30F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1.9</c:v>
                </c:pt>
                <c:pt idx="16">
                  <c:v>0</c:v>
                </c:pt>
                <c:pt idx="17">
                  <c:v>37.5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14-4F01-B1EA-A7E4DE9B30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5">
                  <c:v>7.0430000000000001</c:v>
                </c:pt>
                <c:pt idx="6">
                  <c:v>1.0659999999999998</c:v>
                </c:pt>
                <c:pt idx="7">
                  <c:v>71.317999999999998</c:v>
                </c:pt>
                <c:pt idx="8">
                  <c:v>84.013000000000005</c:v>
                </c:pt>
                <c:pt idx="9">
                  <c:v>53.104999999999997</c:v>
                </c:pt>
                <c:pt idx="10">
                  <c:v>54.636000000000003</c:v>
                </c:pt>
                <c:pt idx="11">
                  <c:v>54.290999999999997</c:v>
                </c:pt>
                <c:pt idx="12">
                  <c:v>45.524999999999999</c:v>
                </c:pt>
                <c:pt idx="13">
                  <c:v>70.418999999999997</c:v>
                </c:pt>
                <c:pt idx="14">
                  <c:v>113.527</c:v>
                </c:pt>
                <c:pt idx="15">
                  <c:v>5.0170000000000003</c:v>
                </c:pt>
                <c:pt idx="16">
                  <c:v>20.13</c:v>
                </c:pt>
                <c:pt idx="17">
                  <c:v>7.4999999999999997E-2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F14-4F01-B1EA-A7E4DE9B30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F14-4F01-B1EA-A7E4DE9B30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F14-4F01-B1EA-A7E4DE9B3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79.67</c:v>
                </c:pt>
                <c:pt idx="1">
                  <c:v>77.88</c:v>
                </c:pt>
                <c:pt idx="2">
                  <c:v>78.849999999999994</c:v>
                </c:pt>
                <c:pt idx="3">
                  <c:v>72.040000000000006</c:v>
                </c:pt>
                <c:pt idx="4">
                  <c:v>72.959999999999994</c:v>
                </c:pt>
                <c:pt idx="5">
                  <c:v>80.78</c:v>
                </c:pt>
                <c:pt idx="6">
                  <c:v>68</c:v>
                </c:pt>
                <c:pt idx="7">
                  <c:v>0</c:v>
                </c:pt>
                <c:pt idx="8">
                  <c:v>-0.39</c:v>
                </c:pt>
                <c:pt idx="9">
                  <c:v>-9.99</c:v>
                </c:pt>
                <c:pt idx="10">
                  <c:v>-9.99</c:v>
                </c:pt>
                <c:pt idx="11">
                  <c:v>-8.6300000000000008</c:v>
                </c:pt>
                <c:pt idx="12">
                  <c:v>-2</c:v>
                </c:pt>
                <c:pt idx="13">
                  <c:v>-1</c:v>
                </c:pt>
                <c:pt idx="14">
                  <c:v>-0.1</c:v>
                </c:pt>
                <c:pt idx="15">
                  <c:v>11.54</c:v>
                </c:pt>
                <c:pt idx="16">
                  <c:v>0.01</c:v>
                </c:pt>
                <c:pt idx="17">
                  <c:v>82.91</c:v>
                </c:pt>
                <c:pt idx="18">
                  <c:v>71.12</c:v>
                </c:pt>
                <c:pt idx="19">
                  <c:v>78.36</c:v>
                </c:pt>
                <c:pt idx="20">
                  <c:v>83.2</c:v>
                </c:pt>
                <c:pt idx="21">
                  <c:v>85.48</c:v>
                </c:pt>
                <c:pt idx="22">
                  <c:v>104.07</c:v>
                </c:pt>
                <c:pt idx="23">
                  <c:v>90.8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F14-4F01-B1EA-A7E4DE9B3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4AF-4EF8-AC8A-C0BDC85C47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">
                  <c:v>2.2999999999999998</c:v>
                </c:pt>
                <c:pt idx="3">
                  <c:v>2.1</c:v>
                </c:pt>
                <c:pt idx="4">
                  <c:v>2.1</c:v>
                </c:pt>
                <c:pt idx="5">
                  <c:v>4.8</c:v>
                </c:pt>
                <c:pt idx="8">
                  <c:v>10.965999999999999</c:v>
                </c:pt>
                <c:pt idx="9">
                  <c:v>6</c:v>
                </c:pt>
                <c:pt idx="10">
                  <c:v>9</c:v>
                </c:pt>
                <c:pt idx="11">
                  <c:v>9</c:v>
                </c:pt>
                <c:pt idx="12">
                  <c:v>8.3000000000000007</c:v>
                </c:pt>
                <c:pt idx="13">
                  <c:v>10.9</c:v>
                </c:pt>
                <c:pt idx="14">
                  <c:v>12.705</c:v>
                </c:pt>
                <c:pt idx="1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AF-4EF8-AC8A-C0BDC85C47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9.2940000000000005</c:v>
                </c:pt>
                <c:pt idx="1">
                  <c:v>9.2219999999999995</c:v>
                </c:pt>
                <c:pt idx="2">
                  <c:v>9.141</c:v>
                </c:pt>
                <c:pt idx="3">
                  <c:v>2.4089999999999998</c:v>
                </c:pt>
                <c:pt idx="4">
                  <c:v>1.891</c:v>
                </c:pt>
                <c:pt idx="6">
                  <c:v>0.629</c:v>
                </c:pt>
                <c:pt idx="8">
                  <c:v>1.323</c:v>
                </c:pt>
                <c:pt idx="9">
                  <c:v>9.0269999999999992</c:v>
                </c:pt>
                <c:pt idx="10">
                  <c:v>9.0629999999999988</c:v>
                </c:pt>
                <c:pt idx="11">
                  <c:v>9.4339999999999993</c:v>
                </c:pt>
                <c:pt idx="12">
                  <c:v>9.5350000000000001</c:v>
                </c:pt>
                <c:pt idx="13">
                  <c:v>9.6430000000000007</c:v>
                </c:pt>
                <c:pt idx="14">
                  <c:v>1.44</c:v>
                </c:pt>
                <c:pt idx="17">
                  <c:v>8.4969999999999999</c:v>
                </c:pt>
                <c:pt idx="18">
                  <c:v>0.82099999999999995</c:v>
                </c:pt>
                <c:pt idx="19">
                  <c:v>9.7010000000000005</c:v>
                </c:pt>
                <c:pt idx="20">
                  <c:v>10.975999999999999</c:v>
                </c:pt>
                <c:pt idx="21">
                  <c:v>10.749999999999998</c:v>
                </c:pt>
                <c:pt idx="22">
                  <c:v>5.1150000000000002</c:v>
                </c:pt>
                <c:pt idx="23">
                  <c:v>0.97499999999999998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AF-4EF8-AC8A-C0BDC85C47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36.391000000000005</c:v>
                </c:pt>
                <c:pt idx="1">
                  <c:v>33.477000000000004</c:v>
                </c:pt>
                <c:pt idx="2">
                  <c:v>33.616</c:v>
                </c:pt>
                <c:pt idx="3">
                  <c:v>33.478999999999999</c:v>
                </c:pt>
                <c:pt idx="4">
                  <c:v>33.957000000000001</c:v>
                </c:pt>
                <c:pt idx="5">
                  <c:v>2.2429999999999999</c:v>
                </c:pt>
                <c:pt idx="6">
                  <c:v>0.64</c:v>
                </c:pt>
                <c:pt idx="7">
                  <c:v>0.85199999999999998</c:v>
                </c:pt>
                <c:pt idx="8">
                  <c:v>1.746</c:v>
                </c:pt>
                <c:pt idx="9">
                  <c:v>5.6110000000000007</c:v>
                </c:pt>
                <c:pt idx="10">
                  <c:v>5.694</c:v>
                </c:pt>
                <c:pt idx="11">
                  <c:v>5.907</c:v>
                </c:pt>
                <c:pt idx="12">
                  <c:v>7.6899999999999995</c:v>
                </c:pt>
                <c:pt idx="13">
                  <c:v>7.2759999999999998</c:v>
                </c:pt>
                <c:pt idx="14">
                  <c:v>3.5819999999999999</c:v>
                </c:pt>
                <c:pt idx="15">
                  <c:v>2.0790000000000002</c:v>
                </c:pt>
                <c:pt idx="16">
                  <c:v>2.4060000000000001</c:v>
                </c:pt>
                <c:pt idx="17">
                  <c:v>57.638999999999996</c:v>
                </c:pt>
                <c:pt idx="18">
                  <c:v>34.927000000000007</c:v>
                </c:pt>
                <c:pt idx="19">
                  <c:v>34.889000000000003</c:v>
                </c:pt>
                <c:pt idx="20">
                  <c:v>39.470000000000006</c:v>
                </c:pt>
                <c:pt idx="21">
                  <c:v>40.152000000000001</c:v>
                </c:pt>
                <c:pt idx="22">
                  <c:v>25.494999999999997</c:v>
                </c:pt>
                <c:pt idx="23">
                  <c:v>9.6960000000000015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AF-4EF8-AC8A-C0BDC85C47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4AF-4EF8-AC8A-C0BDC85C47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4AF-4EF8-AC8A-C0BDC85C474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4AF-4EF8-AC8A-C0BDC85C474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4AF-4EF8-AC8A-C0BDC85C474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4AF-4EF8-AC8A-C0BDC85C474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4AF-4EF8-AC8A-C0BDC85C474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0.3</c:v>
                </c:pt>
                <c:pt idx="23">
                  <c:v>138.30000000000001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AF-4EF8-AC8A-C0BDC85C474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6.4849999999999994</c:v>
                </c:pt>
                <c:pt idx="1">
                  <c:v>8.4209999999999994</c:v>
                </c:pt>
                <c:pt idx="2">
                  <c:v>7.2809999999999997</c:v>
                </c:pt>
                <c:pt idx="3">
                  <c:v>7.1929999999999996</c:v>
                </c:pt>
                <c:pt idx="4">
                  <c:v>7.2329999999999997</c:v>
                </c:pt>
                <c:pt idx="6">
                  <c:v>2.968</c:v>
                </c:pt>
                <c:pt idx="7">
                  <c:v>72.087999999999994</c:v>
                </c:pt>
                <c:pt idx="8">
                  <c:v>71.504999999999995</c:v>
                </c:pt>
                <c:pt idx="9">
                  <c:v>35.161999999999999</c:v>
                </c:pt>
                <c:pt idx="10">
                  <c:v>34.225999999999999</c:v>
                </c:pt>
                <c:pt idx="11">
                  <c:v>31.807000000000002</c:v>
                </c:pt>
                <c:pt idx="12">
                  <c:v>20</c:v>
                </c:pt>
                <c:pt idx="13">
                  <c:v>42.6</c:v>
                </c:pt>
                <c:pt idx="14">
                  <c:v>95.8</c:v>
                </c:pt>
                <c:pt idx="16">
                  <c:v>17.724</c:v>
                </c:pt>
                <c:pt idx="17">
                  <c:v>9.4529999999999994</c:v>
                </c:pt>
                <c:pt idx="18">
                  <c:v>14.187000000000001</c:v>
                </c:pt>
                <c:pt idx="19">
                  <c:v>9.4939999999999998</c:v>
                </c:pt>
                <c:pt idx="20">
                  <c:v>14.652999999999999</c:v>
                </c:pt>
                <c:pt idx="21">
                  <c:v>10.984</c:v>
                </c:pt>
                <c:pt idx="22">
                  <c:v>5.09</c:v>
                </c:pt>
                <c:pt idx="23">
                  <c:v>5.0449999999999999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AF-4EF8-AC8A-C0BDC85C474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4AF-4EF8-AC8A-C0BDC85C474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4AF-4EF8-AC8A-C0BDC85C4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79.67</c:v>
                </c:pt>
                <c:pt idx="1">
                  <c:v>77.88</c:v>
                </c:pt>
                <c:pt idx="2">
                  <c:v>78.849999999999994</c:v>
                </c:pt>
                <c:pt idx="3">
                  <c:v>72.040000000000006</c:v>
                </c:pt>
                <c:pt idx="4">
                  <c:v>72.959999999999994</c:v>
                </c:pt>
                <c:pt idx="5">
                  <c:v>80.78</c:v>
                </c:pt>
                <c:pt idx="6">
                  <c:v>68</c:v>
                </c:pt>
                <c:pt idx="7">
                  <c:v>0</c:v>
                </c:pt>
                <c:pt idx="8">
                  <c:v>-0.39</c:v>
                </c:pt>
                <c:pt idx="9">
                  <c:v>-9.99</c:v>
                </c:pt>
                <c:pt idx="10">
                  <c:v>-9.99</c:v>
                </c:pt>
                <c:pt idx="11">
                  <c:v>-8.6300000000000008</c:v>
                </c:pt>
                <c:pt idx="12">
                  <c:v>-2</c:v>
                </c:pt>
                <c:pt idx="13">
                  <c:v>-1</c:v>
                </c:pt>
                <c:pt idx="14">
                  <c:v>-0.1</c:v>
                </c:pt>
                <c:pt idx="15">
                  <c:v>11.54</c:v>
                </c:pt>
                <c:pt idx="16">
                  <c:v>0.01</c:v>
                </c:pt>
                <c:pt idx="17">
                  <c:v>82.91</c:v>
                </c:pt>
                <c:pt idx="18">
                  <c:v>71.12</c:v>
                </c:pt>
                <c:pt idx="19">
                  <c:v>78.36</c:v>
                </c:pt>
                <c:pt idx="20">
                  <c:v>83.2</c:v>
                </c:pt>
                <c:pt idx="21">
                  <c:v>85.48</c:v>
                </c:pt>
                <c:pt idx="22">
                  <c:v>104.07</c:v>
                </c:pt>
                <c:pt idx="23">
                  <c:v>90.8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4AF-4EF8-AC8A-C0BDC85C4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52.17</v>
      </c>
      <c r="C4" s="18">
        <v>51.120000000000005</v>
      </c>
      <c r="D4" s="18">
        <v>52.337999999999994</v>
      </c>
      <c r="E4" s="18">
        <v>45.180999999999997</v>
      </c>
      <c r="F4" s="18">
        <v>45.180999999999997</v>
      </c>
      <c r="G4" s="18">
        <v>7.0430000000000001</v>
      </c>
      <c r="H4" s="18">
        <v>4.2370000000000001</v>
      </c>
      <c r="I4" s="18">
        <v>72.94</v>
      </c>
      <c r="J4" s="18">
        <v>85.54</v>
      </c>
      <c r="K4" s="18">
        <v>55.8</v>
      </c>
      <c r="L4" s="18">
        <v>57.982999999999997</v>
      </c>
      <c r="M4" s="18">
        <v>56.147999999999996</v>
      </c>
      <c r="N4" s="18">
        <v>45.524999999999999</v>
      </c>
      <c r="O4" s="18">
        <v>70.418999999999997</v>
      </c>
      <c r="P4" s="18">
        <v>113.527</v>
      </c>
      <c r="Q4" s="18">
        <v>6.9169999999999998</v>
      </c>
      <c r="R4" s="18">
        <v>20.13</v>
      </c>
      <c r="S4" s="18">
        <v>75.570999999999998</v>
      </c>
      <c r="T4" s="18">
        <v>49.935000000000002</v>
      </c>
      <c r="U4" s="18">
        <v>54.084000000000003</v>
      </c>
      <c r="V4" s="18">
        <v>65.099000000000004</v>
      </c>
      <c r="W4" s="18">
        <v>61.885999999999996</v>
      </c>
      <c r="X4" s="18">
        <v>36</v>
      </c>
      <c r="Y4" s="18">
        <v>154</v>
      </c>
      <c r="Z4" s="19"/>
      <c r="AA4" s="20">
        <f>SUM(B4:Z4)</f>
        <v>1338.7740000000001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79.67</v>
      </c>
      <c r="C7" s="28">
        <v>77.88</v>
      </c>
      <c r="D7" s="28">
        <v>78.849999999999994</v>
      </c>
      <c r="E7" s="28">
        <v>72.040000000000006</v>
      </c>
      <c r="F7" s="28">
        <v>72.959999999999994</v>
      </c>
      <c r="G7" s="28">
        <v>80.78</v>
      </c>
      <c r="H7" s="28">
        <v>68</v>
      </c>
      <c r="I7" s="28">
        <v>0</v>
      </c>
      <c r="J7" s="28">
        <v>-0.39</v>
      </c>
      <c r="K7" s="28">
        <v>-9.99</v>
      </c>
      <c r="L7" s="28">
        <v>-9.99</v>
      </c>
      <c r="M7" s="28">
        <v>-8.6300000000000008</v>
      </c>
      <c r="N7" s="28">
        <v>-2</v>
      </c>
      <c r="O7" s="28">
        <v>-1</v>
      </c>
      <c r="P7" s="28">
        <v>-0.1</v>
      </c>
      <c r="Q7" s="28">
        <v>11.54</v>
      </c>
      <c r="R7" s="28">
        <v>0.01</v>
      </c>
      <c r="S7" s="28">
        <v>82.91</v>
      </c>
      <c r="T7" s="28">
        <v>71.12</v>
      </c>
      <c r="U7" s="28">
        <v>78.36</v>
      </c>
      <c r="V7" s="28">
        <v>83.2</v>
      </c>
      <c r="W7" s="28">
        <v>85.48</v>
      </c>
      <c r="X7" s="28">
        <v>104.07</v>
      </c>
      <c r="Y7" s="28">
        <v>90.8</v>
      </c>
      <c r="Z7" s="29"/>
      <c r="AA7" s="30">
        <f>IF(SUM(B7:Z7)&lt;&gt;0,AVERAGEIF(B7:Z7,"&lt;&gt;"""),"")</f>
        <v>46.065416666666664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52.17</v>
      </c>
      <c r="C12" s="52">
        <v>51.120000000000005</v>
      </c>
      <c r="D12" s="52">
        <v>52.337999999999994</v>
      </c>
      <c r="E12" s="52">
        <v>45.180999999999997</v>
      </c>
      <c r="F12" s="52">
        <v>45.180999999999997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37.996000000000002</v>
      </c>
      <c r="T12" s="52">
        <v>49.935000000000002</v>
      </c>
      <c r="U12" s="52">
        <v>54.084000000000003</v>
      </c>
      <c r="V12" s="52">
        <v>65.099000000000004</v>
      </c>
      <c r="W12" s="52">
        <v>61.885999999999996</v>
      </c>
      <c r="X12" s="52">
        <v>36</v>
      </c>
      <c r="Y12" s="52">
        <v>154</v>
      </c>
      <c r="Z12" s="53"/>
      <c r="AA12" s="54">
        <f t="shared" si="0"/>
        <v>704.9899999999999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>
        <v>7.0430000000000001</v>
      </c>
      <c r="H14" s="57">
        <v>1.0659999999999998</v>
      </c>
      <c r="I14" s="57">
        <v>71.317999999999998</v>
      </c>
      <c r="J14" s="57">
        <v>84.013000000000005</v>
      </c>
      <c r="K14" s="57">
        <v>53.104999999999997</v>
      </c>
      <c r="L14" s="57">
        <v>54.636000000000003</v>
      </c>
      <c r="M14" s="57">
        <v>54.290999999999997</v>
      </c>
      <c r="N14" s="57">
        <v>45.524999999999999</v>
      </c>
      <c r="O14" s="57">
        <v>70.418999999999997</v>
      </c>
      <c r="P14" s="57">
        <v>113.527</v>
      </c>
      <c r="Q14" s="57">
        <v>5.0170000000000003</v>
      </c>
      <c r="R14" s="57">
        <v>20.13</v>
      </c>
      <c r="S14" s="57">
        <v>7.4999999999999997E-2</v>
      </c>
      <c r="T14" s="57"/>
      <c r="U14" s="57"/>
      <c r="V14" s="57"/>
      <c r="W14" s="57"/>
      <c r="X14" s="57"/>
      <c r="Y14" s="57"/>
      <c r="Z14" s="58"/>
      <c r="AA14" s="59">
        <f t="shared" si="0"/>
        <v>580.16500000000008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52.17</v>
      </c>
      <c r="C16" s="62">
        <f t="shared" si="1"/>
        <v>51.120000000000005</v>
      </c>
      <c r="D16" s="62">
        <f t="shared" si="1"/>
        <v>52.337999999999994</v>
      </c>
      <c r="E16" s="62">
        <f t="shared" si="1"/>
        <v>45.180999999999997</v>
      </c>
      <c r="F16" s="62">
        <f t="shared" si="1"/>
        <v>45.180999999999997</v>
      </c>
      <c r="G16" s="62">
        <f t="shared" si="1"/>
        <v>7.0430000000000001</v>
      </c>
      <c r="H16" s="62">
        <f t="shared" si="1"/>
        <v>1.0659999999999998</v>
      </c>
      <c r="I16" s="62">
        <f t="shared" si="1"/>
        <v>71.317999999999998</v>
      </c>
      <c r="J16" s="62">
        <f t="shared" si="1"/>
        <v>84.013000000000005</v>
      </c>
      <c r="K16" s="62">
        <f t="shared" si="1"/>
        <v>53.104999999999997</v>
      </c>
      <c r="L16" s="62">
        <f t="shared" si="1"/>
        <v>54.636000000000003</v>
      </c>
      <c r="M16" s="62">
        <f t="shared" si="1"/>
        <v>54.290999999999997</v>
      </c>
      <c r="N16" s="62">
        <f t="shared" si="1"/>
        <v>45.524999999999999</v>
      </c>
      <c r="O16" s="62">
        <f t="shared" si="1"/>
        <v>70.418999999999997</v>
      </c>
      <c r="P16" s="62">
        <f t="shared" si="1"/>
        <v>113.527</v>
      </c>
      <c r="Q16" s="62">
        <f t="shared" si="1"/>
        <v>5.0170000000000003</v>
      </c>
      <c r="R16" s="62">
        <f t="shared" si="1"/>
        <v>20.13</v>
      </c>
      <c r="S16" s="62">
        <f t="shared" si="1"/>
        <v>38.071000000000005</v>
      </c>
      <c r="T16" s="62">
        <f t="shared" si="1"/>
        <v>49.935000000000002</v>
      </c>
      <c r="U16" s="62">
        <f t="shared" si="1"/>
        <v>54.084000000000003</v>
      </c>
      <c r="V16" s="62">
        <f t="shared" si="1"/>
        <v>65.099000000000004</v>
      </c>
      <c r="W16" s="62">
        <f t="shared" si="1"/>
        <v>61.885999999999996</v>
      </c>
      <c r="X16" s="62">
        <f t="shared" si="1"/>
        <v>36</v>
      </c>
      <c r="Y16" s="62">
        <f t="shared" si="1"/>
        <v>154</v>
      </c>
      <c r="Z16" s="63" t="str">
        <f t="shared" si="1"/>
        <v/>
      </c>
      <c r="AA16" s="64">
        <f>SUM(AA10:AA15)</f>
        <v>1285.155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2.4359999999999999</v>
      </c>
      <c r="I20" s="77">
        <v>1.6220000000000001</v>
      </c>
      <c r="J20" s="77">
        <v>1.5269999999999999</v>
      </c>
      <c r="K20" s="77">
        <v>2.1629999999999998</v>
      </c>
      <c r="L20" s="77">
        <v>2.056</v>
      </c>
      <c r="M20" s="77">
        <v>1.268</v>
      </c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11.071999999999999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>
        <v>0.73499999999999999</v>
      </c>
      <c r="I21" s="81"/>
      <c r="J21" s="81"/>
      <c r="K21" s="81">
        <v>0.53200000000000003</v>
      </c>
      <c r="L21" s="81">
        <v>1.2909999999999999</v>
      </c>
      <c r="M21" s="81">
        <v>0.58899999999999997</v>
      </c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3.1469999999999998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3.1709999999999998</v>
      </c>
      <c r="I26" s="88">
        <f t="shared" si="3"/>
        <v>1.6220000000000001</v>
      </c>
      <c r="J26" s="88">
        <f t="shared" si="3"/>
        <v>1.5269999999999999</v>
      </c>
      <c r="K26" s="88">
        <f t="shared" si="3"/>
        <v>2.6949999999999998</v>
      </c>
      <c r="L26" s="88">
        <f t="shared" si="3"/>
        <v>3.347</v>
      </c>
      <c r="M26" s="88">
        <f t="shared" si="3"/>
        <v>1.857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14.218999999999999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52.17</v>
      </c>
      <c r="C30" s="77">
        <v>51.12</v>
      </c>
      <c r="D30" s="77">
        <v>52.338000000000001</v>
      </c>
      <c r="E30" s="77">
        <v>45.180999999999997</v>
      </c>
      <c r="F30" s="77">
        <v>45.180999999999997</v>
      </c>
      <c r="G30" s="77">
        <v>7.0430000000000001</v>
      </c>
      <c r="H30" s="77">
        <v>4.2370000000000001</v>
      </c>
      <c r="I30" s="77">
        <v>72.94</v>
      </c>
      <c r="J30" s="77">
        <v>85.54</v>
      </c>
      <c r="K30" s="77">
        <v>55.8</v>
      </c>
      <c r="L30" s="77">
        <v>57.982999999999997</v>
      </c>
      <c r="M30" s="77">
        <v>56.148000000000003</v>
      </c>
      <c r="N30" s="77">
        <v>45.524999999999999</v>
      </c>
      <c r="O30" s="77">
        <v>70.418999999999997</v>
      </c>
      <c r="P30" s="77">
        <v>113.527</v>
      </c>
      <c r="Q30" s="77">
        <v>5.0170000000000003</v>
      </c>
      <c r="R30" s="77">
        <v>20.13</v>
      </c>
      <c r="S30" s="77">
        <v>38.070999999999998</v>
      </c>
      <c r="T30" s="77">
        <v>49.935000000000002</v>
      </c>
      <c r="U30" s="77">
        <v>54.084000000000003</v>
      </c>
      <c r="V30" s="77">
        <v>65.099000000000004</v>
      </c>
      <c r="W30" s="77">
        <v>61.886000000000003</v>
      </c>
      <c r="X30" s="77">
        <v>36</v>
      </c>
      <c r="Y30" s="77">
        <v>154</v>
      </c>
      <c r="Z30" s="78"/>
      <c r="AA30" s="79">
        <f>SUM(B30:Z30)</f>
        <v>1299.374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52.17</v>
      </c>
      <c r="C32" s="62">
        <f t="shared" ref="C32:Z32" si="4">IF(LEN(C$2)&gt;0,SUM(C29:C31),"")</f>
        <v>51.12</v>
      </c>
      <c r="D32" s="62">
        <f t="shared" si="4"/>
        <v>52.338000000000001</v>
      </c>
      <c r="E32" s="62">
        <f t="shared" si="4"/>
        <v>45.180999999999997</v>
      </c>
      <c r="F32" s="62">
        <f t="shared" si="4"/>
        <v>45.180999999999997</v>
      </c>
      <c r="G32" s="62">
        <f t="shared" si="4"/>
        <v>7.0430000000000001</v>
      </c>
      <c r="H32" s="62">
        <f t="shared" si="4"/>
        <v>4.2370000000000001</v>
      </c>
      <c r="I32" s="62">
        <f t="shared" si="4"/>
        <v>72.94</v>
      </c>
      <c r="J32" s="62">
        <f t="shared" si="4"/>
        <v>85.54</v>
      </c>
      <c r="K32" s="62">
        <f t="shared" si="4"/>
        <v>55.8</v>
      </c>
      <c r="L32" s="62">
        <f t="shared" si="4"/>
        <v>57.982999999999997</v>
      </c>
      <c r="M32" s="62">
        <f t="shared" si="4"/>
        <v>56.148000000000003</v>
      </c>
      <c r="N32" s="62">
        <f t="shared" si="4"/>
        <v>45.524999999999999</v>
      </c>
      <c r="O32" s="62">
        <f t="shared" si="4"/>
        <v>70.418999999999997</v>
      </c>
      <c r="P32" s="62">
        <f t="shared" si="4"/>
        <v>113.527</v>
      </c>
      <c r="Q32" s="62">
        <f t="shared" si="4"/>
        <v>5.0170000000000003</v>
      </c>
      <c r="R32" s="62">
        <f t="shared" si="4"/>
        <v>20.13</v>
      </c>
      <c r="S32" s="62">
        <f t="shared" si="4"/>
        <v>38.070999999999998</v>
      </c>
      <c r="T32" s="62">
        <f t="shared" si="4"/>
        <v>49.935000000000002</v>
      </c>
      <c r="U32" s="62">
        <f t="shared" si="4"/>
        <v>54.084000000000003</v>
      </c>
      <c r="V32" s="62">
        <f t="shared" si="4"/>
        <v>65.099000000000004</v>
      </c>
      <c r="W32" s="62">
        <f t="shared" si="4"/>
        <v>61.886000000000003</v>
      </c>
      <c r="X32" s="62">
        <f t="shared" si="4"/>
        <v>36</v>
      </c>
      <c r="Y32" s="62">
        <f t="shared" si="4"/>
        <v>154</v>
      </c>
      <c r="Z32" s="63" t="str">
        <f t="shared" si="4"/>
        <v/>
      </c>
      <c r="AA32" s="64">
        <f>SUM(AA29:AA31)</f>
        <v>1299.374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1.9</v>
      </c>
      <c r="R37" s="99"/>
      <c r="S37" s="99">
        <v>37.5</v>
      </c>
      <c r="T37" s="99"/>
      <c r="U37" s="99"/>
      <c r="V37" s="99"/>
      <c r="W37" s="99"/>
      <c r="X37" s="99"/>
      <c r="Y37" s="99"/>
      <c r="Z37" s="100"/>
      <c r="AA37" s="79">
        <f t="shared" si="5"/>
        <v>39.4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1.9</v>
      </c>
      <c r="R40" s="88">
        <f t="shared" si="6"/>
        <v>0</v>
      </c>
      <c r="S40" s="88">
        <f t="shared" si="6"/>
        <v>37.5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39.4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1.9</v>
      </c>
      <c r="R45" s="99"/>
      <c r="S45" s="99">
        <v>37.5</v>
      </c>
      <c r="T45" s="99"/>
      <c r="U45" s="99"/>
      <c r="V45" s="99"/>
      <c r="W45" s="99"/>
      <c r="X45" s="99"/>
      <c r="Y45" s="99"/>
      <c r="Z45" s="100"/>
      <c r="AA45" s="79">
        <f t="shared" si="7"/>
        <v>39.4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1.9</v>
      </c>
      <c r="R49" s="88">
        <f t="shared" si="8"/>
        <v>0</v>
      </c>
      <c r="S49" s="88">
        <f t="shared" si="8"/>
        <v>37.5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39.4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52.17</v>
      </c>
      <c r="C52" s="88">
        <f t="shared" si="10"/>
        <v>51.120000000000005</v>
      </c>
      <c r="D52" s="88">
        <f t="shared" si="10"/>
        <v>52.337999999999994</v>
      </c>
      <c r="E52" s="88">
        <f t="shared" si="10"/>
        <v>45.180999999999997</v>
      </c>
      <c r="F52" s="88">
        <f t="shared" si="10"/>
        <v>45.180999999999997</v>
      </c>
      <c r="G52" s="88">
        <f t="shared" si="10"/>
        <v>7.0430000000000001</v>
      </c>
      <c r="H52" s="88">
        <f t="shared" si="10"/>
        <v>4.2370000000000001</v>
      </c>
      <c r="I52" s="88">
        <f t="shared" si="10"/>
        <v>72.94</v>
      </c>
      <c r="J52" s="88">
        <f t="shared" si="10"/>
        <v>85.54</v>
      </c>
      <c r="K52" s="88">
        <f t="shared" si="10"/>
        <v>55.8</v>
      </c>
      <c r="L52" s="88">
        <f t="shared" si="10"/>
        <v>57.983000000000004</v>
      </c>
      <c r="M52" s="88">
        <f t="shared" si="10"/>
        <v>56.147999999999996</v>
      </c>
      <c r="N52" s="88">
        <f t="shared" si="10"/>
        <v>45.524999999999999</v>
      </c>
      <c r="O52" s="88">
        <f t="shared" si="10"/>
        <v>70.418999999999997</v>
      </c>
      <c r="P52" s="88">
        <f t="shared" si="10"/>
        <v>113.527</v>
      </c>
      <c r="Q52" s="88">
        <f t="shared" si="10"/>
        <v>6.9169999999999998</v>
      </c>
      <c r="R52" s="88">
        <f t="shared" si="10"/>
        <v>20.13</v>
      </c>
      <c r="S52" s="88">
        <f t="shared" si="10"/>
        <v>75.570999999999998</v>
      </c>
      <c r="T52" s="88">
        <f t="shared" si="10"/>
        <v>49.935000000000002</v>
      </c>
      <c r="U52" s="88">
        <f t="shared" si="10"/>
        <v>54.084000000000003</v>
      </c>
      <c r="V52" s="88">
        <f t="shared" si="10"/>
        <v>65.099000000000004</v>
      </c>
      <c r="W52" s="88">
        <f t="shared" si="10"/>
        <v>61.885999999999996</v>
      </c>
      <c r="X52" s="88">
        <f t="shared" si="10"/>
        <v>36</v>
      </c>
      <c r="Y52" s="88">
        <f t="shared" si="10"/>
        <v>154</v>
      </c>
      <c r="Z52" s="89" t="str">
        <f t="shared" si="10"/>
        <v/>
      </c>
      <c r="AA52" s="104">
        <f>SUM(B52:Z52)</f>
        <v>1338.7740000000001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52.169999999999995</v>
      </c>
      <c r="C4" s="18">
        <v>51.12</v>
      </c>
      <c r="D4" s="18">
        <v>52.337999999999994</v>
      </c>
      <c r="E4" s="18">
        <v>45.180999999999997</v>
      </c>
      <c r="F4" s="18">
        <v>45.180999999999997</v>
      </c>
      <c r="G4" s="18">
        <v>7.0429999999999993</v>
      </c>
      <c r="H4" s="18">
        <v>4.2370000000000001</v>
      </c>
      <c r="I4" s="18">
        <v>72.94</v>
      </c>
      <c r="J4" s="18">
        <v>85.539999999999978</v>
      </c>
      <c r="K4" s="18">
        <v>55.79999999999999</v>
      </c>
      <c r="L4" s="18">
        <v>57.983000000000004</v>
      </c>
      <c r="M4" s="18">
        <v>56.148000000000003</v>
      </c>
      <c r="N4" s="18">
        <v>45.524999999999991</v>
      </c>
      <c r="O4" s="18">
        <v>70.418999999999983</v>
      </c>
      <c r="P4" s="18">
        <v>113.527</v>
      </c>
      <c r="Q4" s="18">
        <v>6.8789999999999996</v>
      </c>
      <c r="R4" s="18">
        <v>20.13</v>
      </c>
      <c r="S4" s="18">
        <v>75.588999999999999</v>
      </c>
      <c r="T4" s="18">
        <v>49.934999999999995</v>
      </c>
      <c r="U4" s="18">
        <v>54.084000000000003</v>
      </c>
      <c r="V4" s="18">
        <v>65.09899999999999</v>
      </c>
      <c r="W4" s="18">
        <v>61.886000000000003</v>
      </c>
      <c r="X4" s="18">
        <v>36</v>
      </c>
      <c r="Y4" s="18">
        <v>154.01599999999999</v>
      </c>
      <c r="Z4" s="19"/>
      <c r="AA4" s="20">
        <f>SUM(B4:Z4)</f>
        <v>1338.77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79.67</v>
      </c>
      <c r="C7" s="28">
        <v>77.88</v>
      </c>
      <c r="D7" s="28">
        <v>78.849999999999994</v>
      </c>
      <c r="E7" s="28">
        <v>72.040000000000006</v>
      </c>
      <c r="F7" s="28">
        <v>72.959999999999994</v>
      </c>
      <c r="G7" s="28">
        <v>80.78</v>
      </c>
      <c r="H7" s="28">
        <v>68</v>
      </c>
      <c r="I7" s="28">
        <v>0</v>
      </c>
      <c r="J7" s="28">
        <v>-0.39</v>
      </c>
      <c r="K7" s="28">
        <v>-9.99</v>
      </c>
      <c r="L7" s="28">
        <v>-9.99</v>
      </c>
      <c r="M7" s="28">
        <v>-8.6300000000000008</v>
      </c>
      <c r="N7" s="28">
        <v>-2</v>
      </c>
      <c r="O7" s="28">
        <v>-1</v>
      </c>
      <c r="P7" s="28">
        <v>-0.1</v>
      </c>
      <c r="Q7" s="28">
        <v>11.54</v>
      </c>
      <c r="R7" s="28">
        <v>0.01</v>
      </c>
      <c r="S7" s="28">
        <v>82.91</v>
      </c>
      <c r="T7" s="28">
        <v>71.12</v>
      </c>
      <c r="U7" s="28">
        <v>78.36</v>
      </c>
      <c r="V7" s="28">
        <v>83.2</v>
      </c>
      <c r="W7" s="28">
        <v>85.48</v>
      </c>
      <c r="X7" s="28">
        <v>104.07</v>
      </c>
      <c r="Y7" s="28">
        <v>90.8</v>
      </c>
      <c r="Z7" s="29"/>
      <c r="AA7" s="30">
        <f>IF(SUM(B7:Z7)&lt;&gt;0,AVERAGEIF(B7:Z7,"&lt;&gt;"""),"")</f>
        <v>46.065416666666664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6.4849999999999994</v>
      </c>
      <c r="C14" s="57">
        <v>8.4209999999999994</v>
      </c>
      <c r="D14" s="57">
        <v>7.2809999999999997</v>
      </c>
      <c r="E14" s="57">
        <v>7.1929999999999996</v>
      </c>
      <c r="F14" s="57">
        <v>7.2329999999999997</v>
      </c>
      <c r="G14" s="57"/>
      <c r="H14" s="57">
        <v>2.968</v>
      </c>
      <c r="I14" s="57">
        <v>72.087999999999994</v>
      </c>
      <c r="J14" s="57">
        <v>71.504999999999995</v>
      </c>
      <c r="K14" s="57">
        <v>35.161999999999999</v>
      </c>
      <c r="L14" s="57">
        <v>34.225999999999999</v>
      </c>
      <c r="M14" s="57">
        <v>31.807000000000002</v>
      </c>
      <c r="N14" s="57">
        <v>20</v>
      </c>
      <c r="O14" s="57">
        <v>42.6</v>
      </c>
      <c r="P14" s="57">
        <v>95.8</v>
      </c>
      <c r="Q14" s="57"/>
      <c r="R14" s="57">
        <v>17.724</v>
      </c>
      <c r="S14" s="57">
        <v>9.4529999999999994</v>
      </c>
      <c r="T14" s="57">
        <v>14.187000000000001</v>
      </c>
      <c r="U14" s="57">
        <v>9.4939999999999998</v>
      </c>
      <c r="V14" s="57">
        <v>14.652999999999999</v>
      </c>
      <c r="W14" s="57">
        <v>10.984</v>
      </c>
      <c r="X14" s="57">
        <v>5.09</v>
      </c>
      <c r="Y14" s="57">
        <v>5.0449999999999999</v>
      </c>
      <c r="Z14" s="58"/>
      <c r="AA14" s="59">
        <f t="shared" si="0"/>
        <v>529.399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6.4849999999999994</v>
      </c>
      <c r="C16" s="62">
        <f t="shared" ref="C16:Z16" si="1">IF(LEN(C$2)&gt;0,SUM(C10:C15),"")</f>
        <v>8.4209999999999994</v>
      </c>
      <c r="D16" s="62">
        <f t="shared" si="1"/>
        <v>7.2809999999999997</v>
      </c>
      <c r="E16" s="62">
        <f t="shared" si="1"/>
        <v>7.1929999999999996</v>
      </c>
      <c r="F16" s="62">
        <f t="shared" si="1"/>
        <v>7.2329999999999997</v>
      </c>
      <c r="G16" s="62">
        <f t="shared" si="1"/>
        <v>0</v>
      </c>
      <c r="H16" s="62">
        <f t="shared" si="1"/>
        <v>2.968</v>
      </c>
      <c r="I16" s="62">
        <f t="shared" si="1"/>
        <v>72.087999999999994</v>
      </c>
      <c r="J16" s="62">
        <f t="shared" si="1"/>
        <v>71.504999999999995</v>
      </c>
      <c r="K16" s="62">
        <f t="shared" si="1"/>
        <v>35.161999999999999</v>
      </c>
      <c r="L16" s="62">
        <f t="shared" si="1"/>
        <v>34.225999999999999</v>
      </c>
      <c r="M16" s="62">
        <f t="shared" si="1"/>
        <v>31.807000000000002</v>
      </c>
      <c r="N16" s="62">
        <f t="shared" si="1"/>
        <v>20</v>
      </c>
      <c r="O16" s="62">
        <f t="shared" si="1"/>
        <v>42.6</v>
      </c>
      <c r="P16" s="62">
        <f t="shared" si="1"/>
        <v>95.8</v>
      </c>
      <c r="Q16" s="62">
        <f t="shared" si="1"/>
        <v>0</v>
      </c>
      <c r="R16" s="62">
        <f t="shared" si="1"/>
        <v>17.724</v>
      </c>
      <c r="S16" s="62">
        <f t="shared" si="1"/>
        <v>9.4529999999999994</v>
      </c>
      <c r="T16" s="62">
        <f t="shared" si="1"/>
        <v>14.187000000000001</v>
      </c>
      <c r="U16" s="62">
        <f t="shared" si="1"/>
        <v>9.4939999999999998</v>
      </c>
      <c r="V16" s="62">
        <f t="shared" si="1"/>
        <v>14.652999999999999</v>
      </c>
      <c r="W16" s="62">
        <f t="shared" si="1"/>
        <v>10.984</v>
      </c>
      <c r="X16" s="62">
        <f t="shared" si="1"/>
        <v>5.09</v>
      </c>
      <c r="Y16" s="62">
        <f t="shared" si="1"/>
        <v>5.0449999999999999</v>
      </c>
      <c r="Z16" s="63" t="str">
        <f t="shared" si="1"/>
        <v/>
      </c>
      <c r="AA16" s="64">
        <f>SUM(AA10:AA15)</f>
        <v>529.399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>
        <v>2.2999999999999998</v>
      </c>
      <c r="E19" s="72">
        <v>2.1</v>
      </c>
      <c r="F19" s="72">
        <v>2.1</v>
      </c>
      <c r="G19" s="72">
        <v>4.8</v>
      </c>
      <c r="H19" s="72"/>
      <c r="I19" s="72"/>
      <c r="J19" s="72">
        <v>10.965999999999999</v>
      </c>
      <c r="K19" s="72">
        <v>6</v>
      </c>
      <c r="L19" s="72">
        <v>9</v>
      </c>
      <c r="M19" s="72">
        <v>9</v>
      </c>
      <c r="N19" s="72">
        <v>8.3000000000000007</v>
      </c>
      <c r="O19" s="72">
        <v>10.9</v>
      </c>
      <c r="P19" s="72">
        <v>12.705</v>
      </c>
      <c r="Q19" s="72">
        <v>4.8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82.971000000000004</v>
      </c>
    </row>
    <row r="20" spans="1:27" ht="24.95" customHeight="1" x14ac:dyDescent="0.2">
      <c r="A20" s="75" t="s">
        <v>15</v>
      </c>
      <c r="B20" s="76">
        <v>9.2940000000000005</v>
      </c>
      <c r="C20" s="77">
        <v>9.2219999999999995</v>
      </c>
      <c r="D20" s="77">
        <v>9.141</v>
      </c>
      <c r="E20" s="77">
        <v>2.4089999999999998</v>
      </c>
      <c r="F20" s="77">
        <v>1.891</v>
      </c>
      <c r="G20" s="77"/>
      <c r="H20" s="77">
        <v>0.629</v>
      </c>
      <c r="I20" s="77"/>
      <c r="J20" s="77">
        <v>1.323</v>
      </c>
      <c r="K20" s="77">
        <v>9.0269999999999992</v>
      </c>
      <c r="L20" s="77">
        <v>9.0629999999999988</v>
      </c>
      <c r="M20" s="77">
        <v>9.4339999999999993</v>
      </c>
      <c r="N20" s="77">
        <v>9.5350000000000001</v>
      </c>
      <c r="O20" s="77">
        <v>9.6430000000000007</v>
      </c>
      <c r="P20" s="77">
        <v>1.44</v>
      </c>
      <c r="Q20" s="77"/>
      <c r="R20" s="77"/>
      <c r="S20" s="77">
        <v>8.4969999999999999</v>
      </c>
      <c r="T20" s="77">
        <v>0.82099999999999995</v>
      </c>
      <c r="U20" s="77">
        <v>9.7010000000000005</v>
      </c>
      <c r="V20" s="77">
        <v>10.975999999999999</v>
      </c>
      <c r="W20" s="77">
        <v>10.749999999999998</v>
      </c>
      <c r="X20" s="77">
        <v>5.1150000000000002</v>
      </c>
      <c r="Y20" s="77">
        <v>0.97499999999999998</v>
      </c>
      <c r="Z20" s="78"/>
      <c r="AA20" s="79">
        <f t="shared" si="2"/>
        <v>128.886</v>
      </c>
    </row>
    <row r="21" spans="1:27" ht="24.95" customHeight="1" x14ac:dyDescent="0.2">
      <c r="A21" s="75" t="s">
        <v>16</v>
      </c>
      <c r="B21" s="80">
        <v>36.391000000000005</v>
      </c>
      <c r="C21" s="81">
        <v>33.477000000000004</v>
      </c>
      <c r="D21" s="81">
        <v>33.616</v>
      </c>
      <c r="E21" s="81">
        <v>33.478999999999999</v>
      </c>
      <c r="F21" s="81">
        <v>33.957000000000001</v>
      </c>
      <c r="G21" s="81">
        <v>2.2429999999999999</v>
      </c>
      <c r="H21" s="81">
        <v>0.64</v>
      </c>
      <c r="I21" s="81">
        <v>0.85199999999999998</v>
      </c>
      <c r="J21" s="81">
        <v>1.746</v>
      </c>
      <c r="K21" s="81">
        <v>5.6110000000000007</v>
      </c>
      <c r="L21" s="81">
        <v>5.694</v>
      </c>
      <c r="M21" s="81">
        <v>5.907</v>
      </c>
      <c r="N21" s="81">
        <v>7.6899999999999995</v>
      </c>
      <c r="O21" s="81">
        <v>7.2759999999999998</v>
      </c>
      <c r="P21" s="81">
        <v>3.5819999999999999</v>
      </c>
      <c r="Q21" s="81">
        <v>2.0790000000000002</v>
      </c>
      <c r="R21" s="81">
        <v>2.4060000000000001</v>
      </c>
      <c r="S21" s="81">
        <v>57.638999999999996</v>
      </c>
      <c r="T21" s="81">
        <v>34.927000000000007</v>
      </c>
      <c r="U21" s="81">
        <v>34.889000000000003</v>
      </c>
      <c r="V21" s="81">
        <v>39.470000000000006</v>
      </c>
      <c r="W21" s="81">
        <v>40.152000000000001</v>
      </c>
      <c r="X21" s="81">
        <v>25.494999999999997</v>
      </c>
      <c r="Y21" s="81">
        <v>9.6960000000000015</v>
      </c>
      <c r="Z21" s="78"/>
      <c r="AA21" s="79">
        <f t="shared" si="2"/>
        <v>458.9140000000001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45.685000000000002</v>
      </c>
      <c r="C26" s="88">
        <f t="shared" ref="C26:Z26" si="3">IF(LEN(C$2)&gt;0,SUM(C19:C25),"")</f>
        <v>42.699000000000005</v>
      </c>
      <c r="D26" s="88">
        <f t="shared" si="3"/>
        <v>45.057000000000002</v>
      </c>
      <c r="E26" s="88">
        <f t="shared" si="3"/>
        <v>37.988</v>
      </c>
      <c r="F26" s="88">
        <f t="shared" si="3"/>
        <v>37.948</v>
      </c>
      <c r="G26" s="88">
        <f t="shared" si="3"/>
        <v>7.0429999999999993</v>
      </c>
      <c r="H26" s="88">
        <f t="shared" si="3"/>
        <v>1.2690000000000001</v>
      </c>
      <c r="I26" s="88">
        <f t="shared" si="3"/>
        <v>0.85199999999999998</v>
      </c>
      <c r="J26" s="88">
        <f t="shared" si="3"/>
        <v>14.035</v>
      </c>
      <c r="K26" s="88">
        <f t="shared" si="3"/>
        <v>20.637999999999998</v>
      </c>
      <c r="L26" s="88">
        <f t="shared" si="3"/>
        <v>23.756999999999998</v>
      </c>
      <c r="M26" s="88">
        <f t="shared" si="3"/>
        <v>24.340999999999998</v>
      </c>
      <c r="N26" s="88">
        <f t="shared" si="3"/>
        <v>25.524999999999999</v>
      </c>
      <c r="O26" s="88">
        <f t="shared" si="3"/>
        <v>27.818999999999999</v>
      </c>
      <c r="P26" s="88">
        <f t="shared" si="3"/>
        <v>17.727</v>
      </c>
      <c r="Q26" s="88">
        <f t="shared" si="3"/>
        <v>6.8789999999999996</v>
      </c>
      <c r="R26" s="88">
        <f t="shared" si="3"/>
        <v>2.4060000000000001</v>
      </c>
      <c r="S26" s="88">
        <f t="shared" si="3"/>
        <v>66.135999999999996</v>
      </c>
      <c r="T26" s="88">
        <f t="shared" si="3"/>
        <v>35.748000000000005</v>
      </c>
      <c r="U26" s="88">
        <f t="shared" si="3"/>
        <v>44.59</v>
      </c>
      <c r="V26" s="88">
        <f t="shared" si="3"/>
        <v>50.446000000000005</v>
      </c>
      <c r="W26" s="88">
        <f t="shared" si="3"/>
        <v>50.902000000000001</v>
      </c>
      <c r="X26" s="88">
        <f t="shared" si="3"/>
        <v>30.61</v>
      </c>
      <c r="Y26" s="88">
        <f t="shared" si="3"/>
        <v>10.671000000000001</v>
      </c>
      <c r="Z26" s="89" t="str">
        <f t="shared" si="3"/>
        <v/>
      </c>
      <c r="AA26" s="90">
        <f>SUM(AA19:AA25)</f>
        <v>670.77100000000007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52.17</v>
      </c>
      <c r="C30" s="77">
        <v>51.12</v>
      </c>
      <c r="D30" s="77">
        <v>52.338000000000001</v>
      </c>
      <c r="E30" s="77">
        <v>45.180999999999997</v>
      </c>
      <c r="F30" s="77">
        <v>45.180999999999997</v>
      </c>
      <c r="G30" s="77">
        <v>7.0430000000000001</v>
      </c>
      <c r="H30" s="77">
        <v>4.2370000000000001</v>
      </c>
      <c r="I30" s="77">
        <v>72.94</v>
      </c>
      <c r="J30" s="77">
        <v>85.54</v>
      </c>
      <c r="K30" s="77">
        <v>55.8</v>
      </c>
      <c r="L30" s="77">
        <v>57.982999999999997</v>
      </c>
      <c r="M30" s="77">
        <v>56.148000000000003</v>
      </c>
      <c r="N30" s="77">
        <v>45.524999999999999</v>
      </c>
      <c r="O30" s="77">
        <v>70.418999999999997</v>
      </c>
      <c r="P30" s="77">
        <v>113.527</v>
      </c>
      <c r="Q30" s="77">
        <v>6.8789999999999996</v>
      </c>
      <c r="R30" s="77">
        <v>20.13</v>
      </c>
      <c r="S30" s="77">
        <v>75.588999999999999</v>
      </c>
      <c r="T30" s="77">
        <v>49.935000000000002</v>
      </c>
      <c r="U30" s="77">
        <v>54.084000000000003</v>
      </c>
      <c r="V30" s="77">
        <v>65.099000000000004</v>
      </c>
      <c r="W30" s="77">
        <v>61.886000000000003</v>
      </c>
      <c r="X30" s="77">
        <v>35.700000000000003</v>
      </c>
      <c r="Y30" s="77">
        <v>15.715999999999999</v>
      </c>
      <c r="Z30" s="78"/>
      <c r="AA30" s="79">
        <f>SUM(B30:Z30)</f>
        <v>1200.1699999999998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52.17</v>
      </c>
      <c r="C32" s="62">
        <f t="shared" ref="C32:Z32" si="4">IF(LEN(C$2)&gt;0,SUM(C29:C31),"")</f>
        <v>51.12</v>
      </c>
      <c r="D32" s="62">
        <f t="shared" si="4"/>
        <v>52.338000000000001</v>
      </c>
      <c r="E32" s="62">
        <f t="shared" si="4"/>
        <v>45.180999999999997</v>
      </c>
      <c r="F32" s="62">
        <f t="shared" si="4"/>
        <v>45.180999999999997</v>
      </c>
      <c r="G32" s="62">
        <f t="shared" si="4"/>
        <v>7.0430000000000001</v>
      </c>
      <c r="H32" s="62">
        <f t="shared" si="4"/>
        <v>4.2370000000000001</v>
      </c>
      <c r="I32" s="62">
        <f t="shared" si="4"/>
        <v>72.94</v>
      </c>
      <c r="J32" s="62">
        <f t="shared" si="4"/>
        <v>85.54</v>
      </c>
      <c r="K32" s="62">
        <f t="shared" si="4"/>
        <v>55.8</v>
      </c>
      <c r="L32" s="62">
        <f t="shared" si="4"/>
        <v>57.982999999999997</v>
      </c>
      <c r="M32" s="62">
        <f t="shared" si="4"/>
        <v>56.148000000000003</v>
      </c>
      <c r="N32" s="62">
        <f t="shared" si="4"/>
        <v>45.524999999999999</v>
      </c>
      <c r="O32" s="62">
        <f t="shared" si="4"/>
        <v>70.418999999999997</v>
      </c>
      <c r="P32" s="62">
        <f t="shared" si="4"/>
        <v>113.527</v>
      </c>
      <c r="Q32" s="62">
        <f t="shared" si="4"/>
        <v>6.8789999999999996</v>
      </c>
      <c r="R32" s="62">
        <f t="shared" si="4"/>
        <v>20.13</v>
      </c>
      <c r="S32" s="62">
        <f t="shared" si="4"/>
        <v>75.588999999999999</v>
      </c>
      <c r="T32" s="62">
        <f t="shared" si="4"/>
        <v>49.935000000000002</v>
      </c>
      <c r="U32" s="62">
        <f t="shared" si="4"/>
        <v>54.084000000000003</v>
      </c>
      <c r="V32" s="62">
        <f t="shared" si="4"/>
        <v>65.099000000000004</v>
      </c>
      <c r="W32" s="62">
        <f t="shared" si="4"/>
        <v>61.886000000000003</v>
      </c>
      <c r="X32" s="62">
        <f t="shared" si="4"/>
        <v>35.700000000000003</v>
      </c>
      <c r="Y32" s="62">
        <f t="shared" si="4"/>
        <v>15.715999999999999</v>
      </c>
      <c r="Z32" s="63" t="str">
        <f t="shared" si="4"/>
        <v/>
      </c>
      <c r="AA32" s="64">
        <f>SUM(AA29:AA31)</f>
        <v>1200.1699999999998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0.3</v>
      </c>
      <c r="Y37" s="99">
        <v>138.30000000000001</v>
      </c>
      <c r="Z37" s="100"/>
      <c r="AA37" s="79">
        <f t="shared" si="5"/>
        <v>138.60000000000002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0.3</v>
      </c>
      <c r="Y40" s="88">
        <f t="shared" si="6"/>
        <v>138.30000000000001</v>
      </c>
      <c r="Z40" s="89" t="str">
        <f t="shared" si="6"/>
        <v/>
      </c>
      <c r="AA40" s="90">
        <f t="shared" si="5"/>
        <v>138.60000000000002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0.3</v>
      </c>
      <c r="Y45" s="99">
        <v>138.30000000000001</v>
      </c>
      <c r="Z45" s="100"/>
      <c r="AA45" s="79">
        <f t="shared" si="7"/>
        <v>138.60000000000002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0.3</v>
      </c>
      <c r="Y49" s="88">
        <f t="shared" si="8"/>
        <v>138.30000000000001</v>
      </c>
      <c r="Z49" s="89" t="str">
        <f t="shared" si="8"/>
        <v/>
      </c>
      <c r="AA49" s="90">
        <f t="shared" si="7"/>
        <v>138.60000000000002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52.17</v>
      </c>
      <c r="C52" s="88">
        <f t="shared" ref="C52:Z52" si="10">IF(LEN(C$2)&gt;0,SUM(C10:C15)+C26+C40,"")</f>
        <v>51.120000000000005</v>
      </c>
      <c r="D52" s="88">
        <f t="shared" si="10"/>
        <v>52.338000000000001</v>
      </c>
      <c r="E52" s="88">
        <f t="shared" si="10"/>
        <v>45.180999999999997</v>
      </c>
      <c r="F52" s="88">
        <f t="shared" si="10"/>
        <v>45.180999999999997</v>
      </c>
      <c r="G52" s="88">
        <f t="shared" si="10"/>
        <v>7.0429999999999993</v>
      </c>
      <c r="H52" s="88">
        <f t="shared" si="10"/>
        <v>4.2370000000000001</v>
      </c>
      <c r="I52" s="88">
        <f t="shared" si="10"/>
        <v>72.94</v>
      </c>
      <c r="J52" s="88">
        <f t="shared" si="10"/>
        <v>85.539999999999992</v>
      </c>
      <c r="K52" s="88">
        <f t="shared" si="10"/>
        <v>55.8</v>
      </c>
      <c r="L52" s="88">
        <f t="shared" si="10"/>
        <v>57.982999999999997</v>
      </c>
      <c r="M52" s="88">
        <f t="shared" si="10"/>
        <v>56.147999999999996</v>
      </c>
      <c r="N52" s="88">
        <f t="shared" si="10"/>
        <v>45.524999999999999</v>
      </c>
      <c r="O52" s="88">
        <f t="shared" si="10"/>
        <v>70.418999999999997</v>
      </c>
      <c r="P52" s="88">
        <f t="shared" si="10"/>
        <v>113.527</v>
      </c>
      <c r="Q52" s="88">
        <f t="shared" si="10"/>
        <v>6.8789999999999996</v>
      </c>
      <c r="R52" s="88">
        <f t="shared" si="10"/>
        <v>20.13</v>
      </c>
      <c r="S52" s="88">
        <f t="shared" si="10"/>
        <v>75.588999999999999</v>
      </c>
      <c r="T52" s="88">
        <f t="shared" si="10"/>
        <v>49.935000000000002</v>
      </c>
      <c r="U52" s="88">
        <f t="shared" si="10"/>
        <v>54.084000000000003</v>
      </c>
      <c r="V52" s="88">
        <f t="shared" si="10"/>
        <v>65.099000000000004</v>
      </c>
      <c r="W52" s="88">
        <f t="shared" si="10"/>
        <v>61.886000000000003</v>
      </c>
      <c r="X52" s="88">
        <f t="shared" si="10"/>
        <v>36</v>
      </c>
      <c r="Y52" s="88">
        <f t="shared" si="10"/>
        <v>154.01600000000002</v>
      </c>
      <c r="Z52" s="89" t="str">
        <f t="shared" si="10"/>
        <v/>
      </c>
      <c r="AA52" s="104">
        <f>SUM(B52:Z52)</f>
        <v>1338.77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-1.9</v>
      </c>
      <c r="R4" s="18"/>
      <c r="S4" s="18">
        <v>-37.5</v>
      </c>
      <c r="T4" s="18"/>
      <c r="U4" s="18"/>
      <c r="V4" s="18"/>
      <c r="W4" s="18"/>
      <c r="X4" s="18">
        <v>0.3</v>
      </c>
      <c r="Y4" s="18">
        <v>138.30000000000001</v>
      </c>
      <c r="Z4" s="19"/>
      <c r="AA4" s="111">
        <f>SUM(B4:Z4)</f>
        <v>99.200000000000017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79.67</v>
      </c>
      <c r="C7" s="117">
        <v>77.88</v>
      </c>
      <c r="D7" s="117">
        <v>78.849999999999994</v>
      </c>
      <c r="E7" s="117">
        <v>72.040000000000006</v>
      </c>
      <c r="F7" s="117">
        <v>72.959999999999994</v>
      </c>
      <c r="G7" s="117">
        <v>80.78</v>
      </c>
      <c r="H7" s="117">
        <v>68</v>
      </c>
      <c r="I7" s="117">
        <v>0</v>
      </c>
      <c r="J7" s="117">
        <v>-0.39</v>
      </c>
      <c r="K7" s="117">
        <v>-9.99</v>
      </c>
      <c r="L7" s="117">
        <v>-9.99</v>
      </c>
      <c r="M7" s="117">
        <v>-8.6300000000000008</v>
      </c>
      <c r="N7" s="117">
        <v>-2</v>
      </c>
      <c r="O7" s="117">
        <v>-1</v>
      </c>
      <c r="P7" s="117">
        <v>-0.1</v>
      </c>
      <c r="Q7" s="117">
        <v>11.54</v>
      </c>
      <c r="R7" s="117">
        <v>0.01</v>
      </c>
      <c r="S7" s="117">
        <v>82.91</v>
      </c>
      <c r="T7" s="117">
        <v>71.12</v>
      </c>
      <c r="U7" s="117">
        <v>78.36</v>
      </c>
      <c r="V7" s="117">
        <v>83.2</v>
      </c>
      <c r="W7" s="117">
        <v>85.48</v>
      </c>
      <c r="X7" s="117">
        <v>104.07</v>
      </c>
      <c r="Y7" s="117">
        <v>90.8</v>
      </c>
      <c r="Z7" s="118"/>
      <c r="AA7" s="119">
        <f>IF(SUM(B7:Z7)&lt;&gt;0,AVERAGEIF(B7:Z7,"&lt;&gt;"""),"")</f>
        <v>46.065416666666664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1.9</v>
      </c>
      <c r="R13" s="129"/>
      <c r="S13" s="129">
        <v>37.5</v>
      </c>
      <c r="T13" s="129"/>
      <c r="U13" s="129"/>
      <c r="V13" s="129"/>
      <c r="W13" s="129"/>
      <c r="X13" s="129"/>
      <c r="Y13" s="130"/>
      <c r="Z13" s="131"/>
      <c r="AA13" s="132">
        <f t="shared" si="0"/>
        <v>39.4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1.9</v>
      </c>
      <c r="R16" s="135">
        <f t="shared" si="1"/>
        <v>0</v>
      </c>
      <c r="S16" s="135">
        <f t="shared" si="1"/>
        <v>37.5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39.4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>
        <v>0.3</v>
      </c>
      <c r="Y21" s="130">
        <v>138.30000000000001</v>
      </c>
      <c r="Z21" s="131"/>
      <c r="AA21" s="132">
        <f t="shared" si="2"/>
        <v>138.60000000000002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0.3</v>
      </c>
      <c r="Y24" s="135">
        <f t="shared" si="3"/>
        <v>138.30000000000001</v>
      </c>
      <c r="Z24" s="136" t="str">
        <f t="shared" si="3"/>
        <v/>
      </c>
      <c r="AA24" s="90">
        <f t="shared" si="2"/>
        <v>138.60000000000002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2025-08-15T13:25:08Z</dcterms:created>
  <dcterms:modified xsi:type="dcterms:W3CDTF">2025-08-15T13:25:10Z</dcterms:modified>
</cp:coreProperties>
</file>