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<sst xmlns="http://schemas.openxmlformats.org/spreadsheetml/2006/main" count="119" uniqueCount="54">
  <si>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10/08/2025 14:10:36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</si>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</sst>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FF2-4B4D-AACB-EF5EB8B4BBF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FF2-4B4D-AACB-EF5EB8B4BBF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FF2-4B4D-AACB-EF5EB8B4BBF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FF2-4B4D-AACB-EF5EB8B4BBF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FF2-4B4D-AACB-EF5EB8B4BBF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FF2-4B4D-AACB-EF5EB8B4BBF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FF2-4B4D-AACB-EF5EB8B4BBF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FF2-4B4D-AACB-EF5EB8B4BBF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145</c:v>
                </c:pt>
                <c:pt idx="1">
                  <c:v>141</c:v>
                </c:pt>
                <c:pt idx="2">
                  <c:v>141</c:v>
                </c:pt>
                <c:pt idx="3">
                  <c:v>135</c:v>
                </c:pt>
                <c:pt idx="4">
                  <c:v>135</c:v>
                </c:pt>
                <c:pt idx="5">
                  <c:v>141</c:v>
                </c:pt>
                <c:pt idx="6">
                  <c:v>182</c:v>
                </c:pt>
                <c:pt idx="7">
                  <c:v>238</c:v>
                </c:pt>
                <c:pt idx="8">
                  <c:v>277</c:v>
                </c:pt>
                <c:pt idx="9">
                  <c:v>488</c:v>
                </c:pt>
                <c:pt idx="10">
                  <c:v>488</c:v>
                </c:pt>
                <c:pt idx="11">
                  <c:v>498</c:v>
                </c:pt>
                <c:pt idx="12">
                  <c:v>312</c:v>
                </c:pt>
                <c:pt idx="13">
                  <c:v>309</c:v>
                </c:pt>
                <c:pt idx="14">
                  <c:v>308</c:v>
                </c:pt>
                <c:pt idx="15">
                  <c:v>310</c:v>
                </c:pt>
                <c:pt idx="16">
                  <c:v>333</c:v>
                </c:pt>
                <c:pt idx="17">
                  <c:v>369</c:v>
                </c:pt>
                <c:pt idx="18">
                  <c:v>381</c:v>
                </c:pt>
                <c:pt idx="19">
                  <c:v>381</c:v>
                </c:pt>
                <c:pt idx="20">
                  <c:v>359</c:v>
                </c:pt>
                <c:pt idx="21">
                  <c:v>319</c:v>
                </c:pt>
                <c:pt idx="22">
                  <c:v>286</c:v>
                </c:pt>
                <c:pt idx="23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FF2-4B4D-AACB-EF5EB8B4BBF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3843.8589999999999</c:v>
                </c:pt>
                <c:pt idx="1">
                  <c:v>3380.5309999999999</c:v>
                </c:pt>
                <c:pt idx="2">
                  <c:v>3166.4749999999999</c:v>
                </c:pt>
                <c:pt idx="3">
                  <c:v>3021.4090000000001</c:v>
                </c:pt>
                <c:pt idx="4">
                  <c:v>3300.6559999999999</c:v>
                </c:pt>
                <c:pt idx="5">
                  <c:v>3401.0160000000001</c:v>
                </c:pt>
                <c:pt idx="6">
                  <c:v>3330.777</c:v>
                </c:pt>
                <c:pt idx="7">
                  <c:v>2120.395</c:v>
                </c:pt>
                <c:pt idx="8">
                  <c:v>1492.9</c:v>
                </c:pt>
                <c:pt idx="9">
                  <c:v>1492.9</c:v>
                </c:pt>
                <c:pt idx="10">
                  <c:v>1312.9</c:v>
                </c:pt>
                <c:pt idx="11">
                  <c:v>427.9</c:v>
                </c:pt>
                <c:pt idx="12">
                  <c:v>427.9</c:v>
                </c:pt>
                <c:pt idx="13">
                  <c:v>467.9</c:v>
                </c:pt>
                <c:pt idx="14">
                  <c:v>607.9</c:v>
                </c:pt>
                <c:pt idx="15">
                  <c:v>1011.9</c:v>
                </c:pt>
                <c:pt idx="16">
                  <c:v>1754.9</c:v>
                </c:pt>
                <c:pt idx="17">
                  <c:v>3129.1779999999999</c:v>
                </c:pt>
                <c:pt idx="18">
                  <c:v>4378.2060000000001</c:v>
                </c:pt>
                <c:pt idx="19">
                  <c:v>4778.4120000000003</c:v>
                </c:pt>
                <c:pt idx="20">
                  <c:v>4840.8420000000006</c:v>
                </c:pt>
                <c:pt idx="21">
                  <c:v>4543.5300000000007</c:v>
                </c:pt>
                <c:pt idx="22">
                  <c:v>4456.0210000000006</c:v>
                </c:pt>
                <c:pt idx="23">
                  <c:v>4040.0749999999998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F2-4B4D-AACB-EF5EB8B4BBF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50</c:v>
                </c:pt>
                <c:pt idx="7">
                  <c:v>50</c:v>
                </c:pt>
                <c:pt idx="8">
                  <c:v>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</c:v>
                </c:pt>
                <c:pt idx="17">
                  <c:v>50</c:v>
                </c:pt>
                <c:pt idx="18">
                  <c:v>61</c:v>
                </c:pt>
                <c:pt idx="19">
                  <c:v>84</c:v>
                </c:pt>
                <c:pt idx="20">
                  <c:v>84</c:v>
                </c:pt>
                <c:pt idx="21">
                  <c:v>73</c:v>
                </c:pt>
                <c:pt idx="22">
                  <c:v>50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F2-4B4D-AACB-EF5EB8B4BBF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3559.7919999999995</c:v>
                </c:pt>
                <c:pt idx="1">
                  <c:v>3610.6640000000002</c:v>
                </c:pt>
                <c:pt idx="2">
                  <c:v>3616.0639999999994</c:v>
                </c:pt>
                <c:pt idx="3">
                  <c:v>3607.2739999999999</c:v>
                </c:pt>
                <c:pt idx="4">
                  <c:v>3612.4979999999996</c:v>
                </c:pt>
                <c:pt idx="5">
                  <c:v>3650.777</c:v>
                </c:pt>
                <c:pt idx="6">
                  <c:v>4105.8330000000005</c:v>
                </c:pt>
                <c:pt idx="7">
                  <c:v>5494.6260000000002</c:v>
                </c:pt>
                <c:pt idx="8">
                  <c:v>7127.1350000000002</c:v>
                </c:pt>
                <c:pt idx="9">
                  <c:v>7337.7069999999994</c:v>
                </c:pt>
                <c:pt idx="10">
                  <c:v>7844.4629999999997</c:v>
                </c:pt>
                <c:pt idx="11">
                  <c:v>9115.7989999999991</c:v>
                </c:pt>
                <c:pt idx="12">
                  <c:v>9172.4920000000002</c:v>
                </c:pt>
                <c:pt idx="13">
                  <c:v>9167.1740000000009</c:v>
                </c:pt>
                <c:pt idx="14">
                  <c:v>9485.9699999999993</c:v>
                </c:pt>
                <c:pt idx="15">
                  <c:v>8931.3990000000013</c:v>
                </c:pt>
                <c:pt idx="16">
                  <c:v>7427.308</c:v>
                </c:pt>
                <c:pt idx="17">
                  <c:v>5712.0350000000008</c:v>
                </c:pt>
                <c:pt idx="18">
                  <c:v>4015.4299999999994</c:v>
                </c:pt>
                <c:pt idx="19">
                  <c:v>3347.0929999999998</c:v>
                </c:pt>
                <c:pt idx="20">
                  <c:v>3283.0910000000003</c:v>
                </c:pt>
                <c:pt idx="21">
                  <c:v>3327.4839999999999</c:v>
                </c:pt>
                <c:pt idx="22">
                  <c:v>3367.973</c:v>
                </c:pt>
                <c:pt idx="23">
                  <c:v>3450.7710000000002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F2-4B4D-AACB-EF5EB8B4BBF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149</c:v>
                </c:pt>
                <c:pt idx="1">
                  <c:v>148</c:v>
                </c:pt>
                <c:pt idx="2">
                  <c:v>147</c:v>
                </c:pt>
                <c:pt idx="3">
                  <c:v>145</c:v>
                </c:pt>
                <c:pt idx="4">
                  <c:v>144</c:v>
                </c:pt>
                <c:pt idx="5">
                  <c:v>142</c:v>
                </c:pt>
                <c:pt idx="6">
                  <c:v>142</c:v>
                </c:pt>
                <c:pt idx="7">
                  <c:v>148</c:v>
                </c:pt>
                <c:pt idx="8">
                  <c:v>158</c:v>
                </c:pt>
                <c:pt idx="9">
                  <c:v>170</c:v>
                </c:pt>
                <c:pt idx="10">
                  <c:v>175</c:v>
                </c:pt>
                <c:pt idx="11">
                  <c:v>177</c:v>
                </c:pt>
                <c:pt idx="12">
                  <c:v>175</c:v>
                </c:pt>
                <c:pt idx="13">
                  <c:v>171</c:v>
                </c:pt>
                <c:pt idx="14">
                  <c:v>162</c:v>
                </c:pt>
                <c:pt idx="15">
                  <c:v>151</c:v>
                </c:pt>
                <c:pt idx="16">
                  <c:v>135</c:v>
                </c:pt>
                <c:pt idx="17">
                  <c:v>117</c:v>
                </c:pt>
                <c:pt idx="18">
                  <c:v>103</c:v>
                </c:pt>
                <c:pt idx="19">
                  <c:v>99</c:v>
                </c:pt>
                <c:pt idx="20">
                  <c:v>99</c:v>
                </c:pt>
                <c:pt idx="21">
                  <c:v>95</c:v>
                </c:pt>
                <c:pt idx="22">
                  <c:v>89</c:v>
                </c:pt>
                <c:pt idx="23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FF2-4B4D-AACB-EF5EB8B4BBF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104</c:v>
                </c:pt>
                <c:pt idx="6">
                  <c:v>158</c:v>
                </c:pt>
                <c:pt idx="7">
                  <c:v>132</c:v>
                </c:pt>
                <c:pt idx="8">
                  <c:v>136</c:v>
                </c:pt>
                <c:pt idx="9">
                  <c:v>86</c:v>
                </c:pt>
                <c:pt idx="10">
                  <c:v>54</c:v>
                </c:pt>
                <c:pt idx="11">
                  <c:v>28</c:v>
                </c:pt>
                <c:pt idx="12">
                  <c:v>32</c:v>
                </c:pt>
                <c:pt idx="13">
                  <c:v>32</c:v>
                </c:pt>
                <c:pt idx="14">
                  <c:v>28</c:v>
                </c:pt>
                <c:pt idx="18">
                  <c:v>1059</c:v>
                </c:pt>
                <c:pt idx="19">
                  <c:v>1647.4349999999999</c:v>
                </c:pt>
                <c:pt idx="20">
                  <c:v>1667.933</c:v>
                </c:pt>
                <c:pt idx="21">
                  <c:v>1470</c:v>
                </c:pt>
                <c:pt idx="22">
                  <c:v>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FF2-4B4D-AACB-EF5EB8B4B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99.81</c:v>
                </c:pt>
                <c:pt idx="1">
                  <c:v>91.69</c:v>
                </c:pt>
                <c:pt idx="2">
                  <c:v>87.28</c:v>
                </c:pt>
                <c:pt idx="3">
                  <c:v>84.83</c:v>
                </c:pt>
                <c:pt idx="4">
                  <c:v>92.9</c:v>
                </c:pt>
                <c:pt idx="5">
                  <c:v>104.03</c:v>
                </c:pt>
                <c:pt idx="6">
                  <c:v>95</c:v>
                </c:pt>
                <c:pt idx="7">
                  <c:v>71.7</c:v>
                </c:pt>
                <c:pt idx="8">
                  <c:v>0</c:v>
                </c:pt>
                <c:pt idx="9">
                  <c:v>0</c:v>
                </c:pt>
                <c:pt idx="10">
                  <c:v>-0.01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9</c:v>
                </c:pt>
                <c:pt idx="16">
                  <c:v>58.97</c:v>
                </c:pt>
                <c:pt idx="17">
                  <c:v>97.2</c:v>
                </c:pt>
                <c:pt idx="18">
                  <c:v>143.19</c:v>
                </c:pt>
                <c:pt idx="19">
                  <c:v>183.56</c:v>
                </c:pt>
                <c:pt idx="20">
                  <c:v>209.47</c:v>
                </c:pt>
                <c:pt idx="21">
                  <c:v>140.53</c:v>
                </c:pt>
                <c:pt idx="22">
                  <c:v>108.87</c:v>
                </c:pt>
                <c:pt idx="23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F2-4B4D-AACB-EF5EB8B4B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103.5</c:v>
                </c:pt>
                <c:pt idx="1">
                  <c:v>98</c:v>
                </c:pt>
                <c:pt idx="2">
                  <c:v>100.5</c:v>
                </c:pt>
                <c:pt idx="3">
                  <c:v>103.5</c:v>
                </c:pt>
                <c:pt idx="4">
                  <c:v>107.5</c:v>
                </c:pt>
                <c:pt idx="5">
                  <c:v>107.5</c:v>
                </c:pt>
                <c:pt idx="6">
                  <c:v>102.5</c:v>
                </c:pt>
                <c:pt idx="7">
                  <c:v>108.5</c:v>
                </c:pt>
                <c:pt idx="8">
                  <c:v>129.5</c:v>
                </c:pt>
                <c:pt idx="9">
                  <c:v>164</c:v>
                </c:pt>
                <c:pt idx="10">
                  <c:v>176</c:v>
                </c:pt>
                <c:pt idx="11">
                  <c:v>168</c:v>
                </c:pt>
                <c:pt idx="12">
                  <c:v>166</c:v>
                </c:pt>
                <c:pt idx="13">
                  <c:v>154.5</c:v>
                </c:pt>
                <c:pt idx="14">
                  <c:v>143</c:v>
                </c:pt>
                <c:pt idx="15">
                  <c:v>138</c:v>
                </c:pt>
                <c:pt idx="16">
                  <c:v>125</c:v>
                </c:pt>
                <c:pt idx="17">
                  <c:v>147</c:v>
                </c:pt>
                <c:pt idx="18">
                  <c:v>173.5</c:v>
                </c:pt>
                <c:pt idx="19">
                  <c:v>188.5</c:v>
                </c:pt>
                <c:pt idx="20">
                  <c:v>187</c:v>
                </c:pt>
                <c:pt idx="21">
                  <c:v>160.5</c:v>
                </c:pt>
                <c:pt idx="22">
                  <c:v>153.5</c:v>
                </c:pt>
                <c:pt idx="23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5-4D90-A638-941D1A42E8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840.42700000000002</c:v>
                </c:pt>
                <c:pt idx="1">
                  <c:v>797.22799999999995</c:v>
                </c:pt>
                <c:pt idx="2">
                  <c:v>790.346</c:v>
                </c:pt>
                <c:pt idx="3">
                  <c:v>785.71499999999992</c:v>
                </c:pt>
                <c:pt idx="4">
                  <c:v>797.86799999999994</c:v>
                </c:pt>
                <c:pt idx="5">
                  <c:v>725.32899999999995</c:v>
                </c:pt>
                <c:pt idx="6">
                  <c:v>718.41399999999999</c:v>
                </c:pt>
                <c:pt idx="7">
                  <c:v>709.13900000000012</c:v>
                </c:pt>
                <c:pt idx="8">
                  <c:v>697.83900000000006</c:v>
                </c:pt>
                <c:pt idx="9">
                  <c:v>808.29200000000003</c:v>
                </c:pt>
                <c:pt idx="10">
                  <c:v>710.16300000000001</c:v>
                </c:pt>
                <c:pt idx="11">
                  <c:v>730.11900000000003</c:v>
                </c:pt>
                <c:pt idx="12">
                  <c:v>753.29</c:v>
                </c:pt>
                <c:pt idx="13">
                  <c:v>769.31100000000004</c:v>
                </c:pt>
                <c:pt idx="14">
                  <c:v>771.63700000000006</c:v>
                </c:pt>
                <c:pt idx="15">
                  <c:v>747.57400000000007</c:v>
                </c:pt>
                <c:pt idx="16">
                  <c:v>786.7940000000001</c:v>
                </c:pt>
                <c:pt idx="17">
                  <c:v>710.03099999999995</c:v>
                </c:pt>
                <c:pt idx="18">
                  <c:v>697.42399999999998</c:v>
                </c:pt>
                <c:pt idx="19">
                  <c:v>701.75099999999998</c:v>
                </c:pt>
                <c:pt idx="20">
                  <c:v>685.70100000000002</c:v>
                </c:pt>
                <c:pt idx="21">
                  <c:v>684.69299999999998</c:v>
                </c:pt>
                <c:pt idx="22">
                  <c:v>689.90300000000002</c:v>
                </c:pt>
                <c:pt idx="23">
                  <c:v>742.27500000000009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45-4D90-A638-941D1A42E8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1183.4079999999999</c:v>
                </c:pt>
                <c:pt idx="1">
                  <c:v>1185.9280000000001</c:v>
                </c:pt>
                <c:pt idx="2">
                  <c:v>1187.0179999999998</c:v>
                </c:pt>
                <c:pt idx="3">
                  <c:v>1180.1629999999998</c:v>
                </c:pt>
                <c:pt idx="4">
                  <c:v>1217.4349999999999</c:v>
                </c:pt>
                <c:pt idx="5">
                  <c:v>1337.56</c:v>
                </c:pt>
                <c:pt idx="6">
                  <c:v>1530.2179999999998</c:v>
                </c:pt>
                <c:pt idx="7">
                  <c:v>1678.8040000000001</c:v>
                </c:pt>
                <c:pt idx="8">
                  <c:v>1758.9670000000001</c:v>
                </c:pt>
                <c:pt idx="9">
                  <c:v>1760.63</c:v>
                </c:pt>
                <c:pt idx="10">
                  <c:v>1799.91</c:v>
                </c:pt>
                <c:pt idx="11">
                  <c:v>1834.0809999999999</c:v>
                </c:pt>
                <c:pt idx="12">
                  <c:v>1841.3589999999999</c:v>
                </c:pt>
                <c:pt idx="13">
                  <c:v>1852.23</c:v>
                </c:pt>
                <c:pt idx="14">
                  <c:v>1860.4629999999997</c:v>
                </c:pt>
                <c:pt idx="15">
                  <c:v>1858.7289999999998</c:v>
                </c:pt>
                <c:pt idx="16">
                  <c:v>1842.181</c:v>
                </c:pt>
                <c:pt idx="17">
                  <c:v>1836.36</c:v>
                </c:pt>
                <c:pt idx="18">
                  <c:v>1797.8130000000001</c:v>
                </c:pt>
                <c:pt idx="19">
                  <c:v>1737.3919999999998</c:v>
                </c:pt>
                <c:pt idx="20">
                  <c:v>1653.6780000000001</c:v>
                </c:pt>
                <c:pt idx="21">
                  <c:v>1505.32</c:v>
                </c:pt>
                <c:pt idx="22">
                  <c:v>1434.4440000000002</c:v>
                </c:pt>
                <c:pt idx="23">
                  <c:v>1396.5689999999997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45-4D90-A638-941D1A42E8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3885.3819999999996</c:v>
                </c:pt>
                <c:pt idx="1">
                  <c:v>3640.4990000000003</c:v>
                </c:pt>
                <c:pt idx="2">
                  <c:v>3479.6759999999999</c:v>
                </c:pt>
                <c:pt idx="3">
                  <c:v>3337.3179999999998</c:v>
                </c:pt>
                <c:pt idx="4">
                  <c:v>3297.4900000000002</c:v>
                </c:pt>
                <c:pt idx="5">
                  <c:v>3294.5239999999999</c:v>
                </c:pt>
                <c:pt idx="6">
                  <c:v>3520.5540000000001</c:v>
                </c:pt>
                <c:pt idx="7">
                  <c:v>3918.6709999999998</c:v>
                </c:pt>
                <c:pt idx="8">
                  <c:v>4353.7290000000003</c:v>
                </c:pt>
                <c:pt idx="9">
                  <c:v>4592.6850000000004</c:v>
                </c:pt>
                <c:pt idx="10">
                  <c:v>4934.29</c:v>
                </c:pt>
                <c:pt idx="11">
                  <c:v>5248.4989999999998</c:v>
                </c:pt>
                <c:pt idx="12">
                  <c:v>5532.6190000000006</c:v>
                </c:pt>
                <c:pt idx="13">
                  <c:v>5618.679000000001</c:v>
                </c:pt>
                <c:pt idx="14">
                  <c:v>5555.77</c:v>
                </c:pt>
                <c:pt idx="15">
                  <c:v>5481.1390000000001</c:v>
                </c:pt>
                <c:pt idx="16">
                  <c:v>5333.6989999999996</c:v>
                </c:pt>
                <c:pt idx="17">
                  <c:v>5341.64</c:v>
                </c:pt>
                <c:pt idx="18">
                  <c:v>5246.1490000000003</c:v>
                </c:pt>
                <c:pt idx="19">
                  <c:v>5220.6900000000005</c:v>
                </c:pt>
                <c:pt idx="20">
                  <c:v>5319.4870000000001</c:v>
                </c:pt>
                <c:pt idx="21">
                  <c:v>5142.7070000000003</c:v>
                </c:pt>
                <c:pt idx="22">
                  <c:v>4801.2830000000004</c:v>
                </c:pt>
                <c:pt idx="23">
                  <c:v>4418.1839999999993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45-4D90-A638-941D1A42E8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444</c:v>
                </c:pt>
                <c:pt idx="1">
                  <c:v>424.00000000000006</c:v>
                </c:pt>
                <c:pt idx="2">
                  <c:v>411</c:v>
                </c:pt>
                <c:pt idx="3">
                  <c:v>403</c:v>
                </c:pt>
                <c:pt idx="4">
                  <c:v>404.99999999999994</c:v>
                </c:pt>
                <c:pt idx="5">
                  <c:v>424.00000000000006</c:v>
                </c:pt>
                <c:pt idx="6">
                  <c:v>474</c:v>
                </c:pt>
                <c:pt idx="7">
                  <c:v>536</c:v>
                </c:pt>
                <c:pt idx="8">
                  <c:v>584.99999999999989</c:v>
                </c:pt>
                <c:pt idx="9">
                  <c:v>607.99999999999989</c:v>
                </c:pt>
                <c:pt idx="10">
                  <c:v>613</c:v>
                </c:pt>
                <c:pt idx="11">
                  <c:v>625</c:v>
                </c:pt>
                <c:pt idx="12">
                  <c:v>637</c:v>
                </c:pt>
                <c:pt idx="13">
                  <c:v>630</c:v>
                </c:pt>
                <c:pt idx="14">
                  <c:v>619.99999999999989</c:v>
                </c:pt>
                <c:pt idx="15">
                  <c:v>611.00000000000011</c:v>
                </c:pt>
                <c:pt idx="16">
                  <c:v>618</c:v>
                </c:pt>
                <c:pt idx="17">
                  <c:v>635.99999999999989</c:v>
                </c:pt>
                <c:pt idx="18">
                  <c:v>634</c:v>
                </c:pt>
                <c:pt idx="19">
                  <c:v>630</c:v>
                </c:pt>
                <c:pt idx="20">
                  <c:v>607.99999999999989</c:v>
                </c:pt>
                <c:pt idx="21">
                  <c:v>563.99999999999989</c:v>
                </c:pt>
                <c:pt idx="22">
                  <c:v>525.00000000000011</c:v>
                </c:pt>
                <c:pt idx="23">
                  <c:v>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45-4D90-A638-941D1A42E8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645-4D90-A638-941D1A42E8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645-4D90-A638-941D1A42E8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645-4D90-A638-941D1A42E8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645-4D90-A638-941D1A42E8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645-4D90-A638-941D1A42E82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1379.9</c:v>
                </c:pt>
                <c:pt idx="1">
                  <c:v>1173.5</c:v>
                </c:pt>
                <c:pt idx="2">
                  <c:v>1167</c:v>
                </c:pt>
                <c:pt idx="3">
                  <c:v>1164</c:v>
                </c:pt>
                <c:pt idx="4">
                  <c:v>1431.9</c:v>
                </c:pt>
                <c:pt idx="5">
                  <c:v>1589.4</c:v>
                </c:pt>
                <c:pt idx="6">
                  <c:v>1614</c:v>
                </c:pt>
                <c:pt idx="7">
                  <c:v>1231.9000000000001</c:v>
                </c:pt>
                <c:pt idx="8">
                  <c:v>1672</c:v>
                </c:pt>
                <c:pt idx="9">
                  <c:v>1641</c:v>
                </c:pt>
                <c:pt idx="10">
                  <c:v>1641</c:v>
                </c:pt>
                <c:pt idx="11">
                  <c:v>1641</c:v>
                </c:pt>
                <c:pt idx="12">
                  <c:v>1189.0999999999999</c:v>
                </c:pt>
                <c:pt idx="13">
                  <c:v>1122.4000000000001</c:v>
                </c:pt>
                <c:pt idx="14">
                  <c:v>1641</c:v>
                </c:pt>
                <c:pt idx="15">
                  <c:v>1567.9</c:v>
                </c:pt>
                <c:pt idx="16">
                  <c:v>947.5</c:v>
                </c:pt>
                <c:pt idx="17">
                  <c:v>705.4</c:v>
                </c:pt>
                <c:pt idx="18">
                  <c:v>1438.6</c:v>
                </c:pt>
                <c:pt idx="19">
                  <c:v>1844</c:v>
                </c:pt>
                <c:pt idx="20">
                  <c:v>1865</c:v>
                </c:pt>
                <c:pt idx="21">
                  <c:v>1755.8</c:v>
                </c:pt>
                <c:pt idx="22">
                  <c:v>1547.9</c:v>
                </c:pt>
                <c:pt idx="23">
                  <c:v>690.8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45-4D90-A638-941D1A42E82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14.512</c:v>
                </c:pt>
                <c:pt idx="6">
                  <c:v>8.9239999999999995</c:v>
                </c:pt>
                <c:pt idx="17">
                  <c:v>0.754</c:v>
                </c:pt>
                <c:pt idx="18">
                  <c:v>10.179</c:v>
                </c:pt>
                <c:pt idx="19">
                  <c:v>14.606999999999999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45-4D90-A638-941D1A42E82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645-4D90-A638-941D1A42E82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645-4D90-A638-941D1A42E8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99.81</c:v>
                </c:pt>
                <c:pt idx="1">
                  <c:v>91.69</c:v>
                </c:pt>
                <c:pt idx="2">
                  <c:v>87.28</c:v>
                </c:pt>
                <c:pt idx="3">
                  <c:v>84.83</c:v>
                </c:pt>
                <c:pt idx="4">
                  <c:v>92.9</c:v>
                </c:pt>
                <c:pt idx="5">
                  <c:v>104.03</c:v>
                </c:pt>
                <c:pt idx="6">
                  <c:v>95</c:v>
                </c:pt>
                <c:pt idx="7">
                  <c:v>71.7</c:v>
                </c:pt>
                <c:pt idx="8">
                  <c:v>0</c:v>
                </c:pt>
                <c:pt idx="9">
                  <c:v>0</c:v>
                </c:pt>
                <c:pt idx="10">
                  <c:v>-0.01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9</c:v>
                </c:pt>
                <c:pt idx="16">
                  <c:v>58.97</c:v>
                </c:pt>
                <c:pt idx="17">
                  <c:v>97.2</c:v>
                </c:pt>
                <c:pt idx="18">
                  <c:v>143.19</c:v>
                </c:pt>
                <c:pt idx="19">
                  <c:v>183.56</c:v>
                </c:pt>
                <c:pt idx="20">
                  <c:v>209.47</c:v>
                </c:pt>
                <c:pt idx="21">
                  <c:v>140.53</c:v>
                </c:pt>
                <c:pt idx="22">
                  <c:v>108.87</c:v>
                </c:pt>
                <c:pt idx="23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645-4D90-A638-941D1A42E8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7851.6509999999998</v>
      </c>
      <c r="C4" s="18">
        <v>7334.1949999999988</v>
      </c>
      <c r="D4" s="18">
        <v>7150.5389999999998</v>
      </c>
      <c r="E4" s="18">
        <v>6988.6829999999991</v>
      </c>
      <c r="F4" s="18">
        <v>7272.1539999999986</v>
      </c>
      <c r="G4" s="18">
        <v>7492.7930000000006</v>
      </c>
      <c r="H4" s="18">
        <v>7968.6100000000015</v>
      </c>
      <c r="I4" s="18">
        <v>8183.0210000000006</v>
      </c>
      <c r="J4" s="18">
        <v>9197.0350000000017</v>
      </c>
      <c r="K4" s="18">
        <v>9574.6069999999982</v>
      </c>
      <c r="L4" s="18">
        <v>9874.363000000003</v>
      </c>
      <c r="M4" s="18">
        <v>10246.699000000001</v>
      </c>
      <c r="N4" s="18">
        <v>10119.392000000002</v>
      </c>
      <c r="O4" s="18">
        <v>10147.074000000001</v>
      </c>
      <c r="P4" s="18">
        <v>10591.869999999999</v>
      </c>
      <c r="Q4" s="18">
        <v>10404.299000000001</v>
      </c>
      <c r="R4" s="18">
        <v>9653.2080000000024</v>
      </c>
      <c r="S4" s="18">
        <v>9377.2129999999979</v>
      </c>
      <c r="T4" s="18">
        <v>9997.6359999999986</v>
      </c>
      <c r="U4" s="18">
        <v>10336.939999999995</v>
      </c>
      <c r="V4" s="18">
        <v>10333.865999999998</v>
      </c>
      <c r="W4" s="18">
        <v>9828.0139999999992</v>
      </c>
      <c r="X4" s="18">
        <v>9166.9940000000024</v>
      </c>
      <c r="Y4" s="18">
        <v>7856.8460000000014</v>
      </c>
      <c r="Z4" s="19"/>
      <c r="AA4" s="20">
        <f>SUM(B4:Z4)</f>
        <v>216947.70200000002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99.81</v>
      </c>
      <c r="C7" s="28">
        <v>91.69</v>
      </c>
      <c r="D7" s="28">
        <v>87.28</v>
      </c>
      <c r="E7" s="28">
        <v>84.83</v>
      </c>
      <c r="F7" s="28">
        <v>92.9</v>
      </c>
      <c r="G7" s="28">
        <v>104.03</v>
      </c>
      <c r="H7" s="28">
        <v>95</v>
      </c>
      <c r="I7" s="28">
        <v>71.7</v>
      </c>
      <c r="J7" s="28">
        <v>0</v>
      </c>
      <c r="K7" s="28">
        <v>0</v>
      </c>
      <c r="L7" s="28">
        <v>-0.01</v>
      </c>
      <c r="M7" s="28">
        <v>0</v>
      </c>
      <c r="N7" s="28">
        <v>0</v>
      </c>
      <c r="O7" s="28">
        <v>0</v>
      </c>
      <c r="P7" s="28">
        <v>0</v>
      </c>
      <c r="Q7" s="28">
        <v>9</v>
      </c>
      <c r="R7" s="28">
        <v>58.97</v>
      </c>
      <c r="S7" s="28">
        <v>97.2</v>
      </c>
      <c r="T7" s="28">
        <v>143.19</v>
      </c>
      <c r="U7" s="28">
        <v>183.56</v>
      </c>
      <c r="V7" s="28">
        <v>209.47</v>
      </c>
      <c r="W7" s="28">
        <v>140.53</v>
      </c>
      <c r="X7" s="28">
        <v>108.87</v>
      </c>
      <c r="Y7" s="28">
        <v>96</v>
      </c>
      <c r="Z7" s="29"/>
      <c r="AA7" s="30">
        <f>IF(SUM(B7:Z7)&lt;&gt;0,AVERAGEIF(B7:Z7,"&lt;&gt;"""),"")</f>
        <v>73.917500000000004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100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100</v>
      </c>
    </row>
    <row r="11" spans="1:27" ht="24.95" customHeight="1" x14ac:dyDescent="0.2">
      <c r="A11" s="45" t="s">
        <v>7</v>
      </c>
      <c r="B11" s="46">
        <v>145</v>
      </c>
      <c r="C11" s="47">
        <v>141</v>
      </c>
      <c r="D11" s="47">
        <v>141</v>
      </c>
      <c r="E11" s="47">
        <v>135</v>
      </c>
      <c r="F11" s="47">
        <v>135</v>
      </c>
      <c r="G11" s="47">
        <v>141</v>
      </c>
      <c r="H11" s="47">
        <v>182</v>
      </c>
      <c r="I11" s="47">
        <v>238</v>
      </c>
      <c r="J11" s="47">
        <v>277</v>
      </c>
      <c r="K11" s="47">
        <v>488</v>
      </c>
      <c r="L11" s="47">
        <v>488</v>
      </c>
      <c r="M11" s="47">
        <v>498</v>
      </c>
      <c r="N11" s="47">
        <v>312</v>
      </c>
      <c r="O11" s="47">
        <v>309</v>
      </c>
      <c r="P11" s="47">
        <v>308</v>
      </c>
      <c r="Q11" s="47">
        <v>310</v>
      </c>
      <c r="R11" s="47">
        <v>333</v>
      </c>
      <c r="S11" s="47">
        <v>369</v>
      </c>
      <c r="T11" s="47">
        <v>381</v>
      </c>
      <c r="U11" s="47">
        <v>381</v>
      </c>
      <c r="V11" s="47">
        <v>359</v>
      </c>
      <c r="W11" s="47">
        <v>319</v>
      </c>
      <c r="X11" s="47">
        <v>286</v>
      </c>
      <c r="Y11" s="47">
        <v>234</v>
      </c>
      <c r="Z11" s="48"/>
      <c r="AA11" s="49">
        <f t="shared" si="0"/>
        <v>6910</v>
      </c>
    </row>
    <row r="12" spans="1:27" ht="24.95" customHeight="1" x14ac:dyDescent="0.2">
      <c r="A12" s="50" t="s">
        <v>8</v>
      </c>
      <c r="B12" s="51">
        <v>3843.8589999999999</v>
      </c>
      <c r="C12" s="52">
        <v>3380.5309999999999</v>
      </c>
      <c r="D12" s="52">
        <v>3166.4749999999999</v>
      </c>
      <c r="E12" s="52">
        <v>3021.4090000000001</v>
      </c>
      <c r="F12" s="52">
        <v>3300.6559999999999</v>
      </c>
      <c r="G12" s="52">
        <v>3401.0160000000001</v>
      </c>
      <c r="H12" s="52">
        <v>3330.777</v>
      </c>
      <c r="I12" s="52">
        <v>2120.395</v>
      </c>
      <c r="J12" s="52">
        <v>1492.9</v>
      </c>
      <c r="K12" s="52">
        <v>1492.9</v>
      </c>
      <c r="L12" s="52">
        <v>1312.9</v>
      </c>
      <c r="M12" s="52">
        <v>427.9</v>
      </c>
      <c r="N12" s="52">
        <v>427.9</v>
      </c>
      <c r="O12" s="52">
        <v>467.9</v>
      </c>
      <c r="P12" s="52">
        <v>607.9</v>
      </c>
      <c r="Q12" s="52">
        <v>1011.9</v>
      </c>
      <c r="R12" s="52">
        <v>1754.9</v>
      </c>
      <c r="S12" s="52">
        <v>3129.1779999999999</v>
      </c>
      <c r="T12" s="52">
        <v>4378.2060000000001</v>
      </c>
      <c r="U12" s="52">
        <v>4778.4120000000003</v>
      </c>
      <c r="V12" s="52">
        <v>4840.8420000000006</v>
      </c>
      <c r="W12" s="52">
        <v>4543.5300000000007</v>
      </c>
      <c r="X12" s="52">
        <v>4456.0210000000006</v>
      </c>
      <c r="Y12" s="52">
        <v>4040.0749999999998</v>
      </c>
      <c r="Z12" s="53"/>
      <c r="AA12" s="54">
        <f t="shared" si="0"/>
        <v>64728.482000000011</v>
      </c>
    </row>
    <row r="13" spans="1:27" ht="24.95" customHeight="1" x14ac:dyDescent="0.2">
      <c r="A13" s="50" t="s">
        <v>9</v>
      </c>
      <c r="B13" s="51"/>
      <c r="C13" s="52"/>
      <c r="D13" s="52">
        <v>26</v>
      </c>
      <c r="E13" s="52">
        <v>26</v>
      </c>
      <c r="F13" s="52">
        <v>26</v>
      </c>
      <c r="G13" s="52">
        <v>104</v>
      </c>
      <c r="H13" s="52">
        <v>158</v>
      </c>
      <c r="I13" s="52">
        <v>132</v>
      </c>
      <c r="J13" s="52">
        <v>136</v>
      </c>
      <c r="K13" s="52">
        <v>86</v>
      </c>
      <c r="L13" s="52">
        <v>54</v>
      </c>
      <c r="M13" s="52">
        <v>28</v>
      </c>
      <c r="N13" s="52">
        <v>32</v>
      </c>
      <c r="O13" s="52">
        <v>32</v>
      </c>
      <c r="P13" s="52">
        <v>28</v>
      </c>
      <c r="Q13" s="52"/>
      <c r="R13" s="52"/>
      <c r="S13" s="52"/>
      <c r="T13" s="52">
        <v>1059</v>
      </c>
      <c r="U13" s="52">
        <v>1647.4349999999999</v>
      </c>
      <c r="V13" s="52">
        <v>1667.933</v>
      </c>
      <c r="W13" s="52">
        <v>1470</v>
      </c>
      <c r="X13" s="52">
        <v>918</v>
      </c>
      <c r="Y13" s="52"/>
      <c r="Z13" s="53"/>
      <c r="AA13" s="54">
        <f t="shared" si="0"/>
        <v>7630.3680000000004</v>
      </c>
    </row>
    <row r="14" spans="1:27" ht="24.95" customHeight="1" x14ac:dyDescent="0.2">
      <c r="A14" s="55" t="s">
        <v>10</v>
      </c>
      <c r="B14" s="56">
        <v>3559.7919999999995</v>
      </c>
      <c r="C14" s="57">
        <v>3610.6640000000002</v>
      </c>
      <c r="D14" s="57">
        <v>3616.0639999999994</v>
      </c>
      <c r="E14" s="57">
        <v>3607.2739999999999</v>
      </c>
      <c r="F14" s="57">
        <v>3612.4979999999996</v>
      </c>
      <c r="G14" s="57">
        <v>3650.777</v>
      </c>
      <c r="H14" s="57">
        <v>4105.8330000000005</v>
      </c>
      <c r="I14" s="57">
        <v>5494.6260000000002</v>
      </c>
      <c r="J14" s="57">
        <v>7127.1350000000002</v>
      </c>
      <c r="K14" s="57">
        <v>7337.7069999999994</v>
      </c>
      <c r="L14" s="57">
        <v>7844.4629999999997</v>
      </c>
      <c r="M14" s="57">
        <v>9115.7989999999991</v>
      </c>
      <c r="N14" s="57">
        <v>9172.4920000000002</v>
      </c>
      <c r="O14" s="57">
        <v>9167.1740000000009</v>
      </c>
      <c r="P14" s="57">
        <v>9485.9699999999993</v>
      </c>
      <c r="Q14" s="57">
        <v>8931.3990000000013</v>
      </c>
      <c r="R14" s="57">
        <v>7427.308</v>
      </c>
      <c r="S14" s="57">
        <v>5712.0350000000008</v>
      </c>
      <c r="T14" s="57">
        <v>4015.4299999999994</v>
      </c>
      <c r="U14" s="57">
        <v>3347.0929999999998</v>
      </c>
      <c r="V14" s="57">
        <v>3283.0910000000003</v>
      </c>
      <c r="W14" s="57">
        <v>3327.4839999999999</v>
      </c>
      <c r="X14" s="57">
        <v>3367.973</v>
      </c>
      <c r="Y14" s="57">
        <v>3450.7710000000002</v>
      </c>
      <c r="Z14" s="58"/>
      <c r="AA14" s="59">
        <f t="shared" si="0"/>
        <v>133370.85199999998</v>
      </c>
    </row>
    <row r="15" spans="1:27" ht="24.95" customHeight="1" x14ac:dyDescent="0.2">
      <c r="A15" s="55" t="s">
        <v>11</v>
      </c>
      <c r="B15" s="56">
        <v>149</v>
      </c>
      <c r="C15" s="57">
        <v>148</v>
      </c>
      <c r="D15" s="57">
        <v>147</v>
      </c>
      <c r="E15" s="57">
        <v>145</v>
      </c>
      <c r="F15" s="57">
        <v>144</v>
      </c>
      <c r="G15" s="57">
        <v>142</v>
      </c>
      <c r="H15" s="57">
        <v>142</v>
      </c>
      <c r="I15" s="57">
        <v>148</v>
      </c>
      <c r="J15" s="57">
        <v>158</v>
      </c>
      <c r="K15" s="57">
        <v>170</v>
      </c>
      <c r="L15" s="57">
        <v>175</v>
      </c>
      <c r="M15" s="57">
        <v>177</v>
      </c>
      <c r="N15" s="57">
        <v>175</v>
      </c>
      <c r="O15" s="57">
        <v>171</v>
      </c>
      <c r="P15" s="57">
        <v>162</v>
      </c>
      <c r="Q15" s="57">
        <v>151</v>
      </c>
      <c r="R15" s="57">
        <v>135</v>
      </c>
      <c r="S15" s="57">
        <v>117</v>
      </c>
      <c r="T15" s="57">
        <v>103</v>
      </c>
      <c r="U15" s="57">
        <v>99</v>
      </c>
      <c r="V15" s="57">
        <v>99</v>
      </c>
      <c r="W15" s="57">
        <v>95</v>
      </c>
      <c r="X15" s="57">
        <v>89</v>
      </c>
      <c r="Y15" s="57">
        <v>82</v>
      </c>
      <c r="Z15" s="58"/>
      <c r="AA15" s="59">
        <f t="shared" si="0"/>
        <v>3323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7797.6509999999998</v>
      </c>
      <c r="C16" s="62">
        <f t="shared" si="1"/>
        <v>7280.1949999999997</v>
      </c>
      <c r="D16" s="62">
        <f t="shared" si="1"/>
        <v>7096.5389999999989</v>
      </c>
      <c r="E16" s="62">
        <f t="shared" si="1"/>
        <v>6934.683</v>
      </c>
      <c r="F16" s="62">
        <f t="shared" si="1"/>
        <v>7218.1539999999995</v>
      </c>
      <c r="G16" s="62">
        <f t="shared" si="1"/>
        <v>7438.7929999999997</v>
      </c>
      <c r="H16" s="62">
        <f t="shared" si="1"/>
        <v>7918.6100000000006</v>
      </c>
      <c r="I16" s="62">
        <f t="shared" si="1"/>
        <v>8133.0210000000006</v>
      </c>
      <c r="J16" s="62">
        <f t="shared" si="1"/>
        <v>9191.0349999999999</v>
      </c>
      <c r="K16" s="62">
        <f t="shared" si="1"/>
        <v>9574.607</v>
      </c>
      <c r="L16" s="62">
        <f t="shared" si="1"/>
        <v>9874.3629999999994</v>
      </c>
      <c r="M16" s="62">
        <f t="shared" si="1"/>
        <v>10246.698999999999</v>
      </c>
      <c r="N16" s="62">
        <f t="shared" si="1"/>
        <v>10119.392</v>
      </c>
      <c r="O16" s="62">
        <f t="shared" si="1"/>
        <v>10147.074000000001</v>
      </c>
      <c r="P16" s="62">
        <f t="shared" si="1"/>
        <v>10591.869999999999</v>
      </c>
      <c r="Q16" s="62">
        <f t="shared" si="1"/>
        <v>10404.299000000001</v>
      </c>
      <c r="R16" s="62">
        <f t="shared" si="1"/>
        <v>9650.2080000000005</v>
      </c>
      <c r="S16" s="62">
        <f t="shared" si="1"/>
        <v>9327.2129999999997</v>
      </c>
      <c r="T16" s="62">
        <f t="shared" si="1"/>
        <v>9936.6359999999986</v>
      </c>
      <c r="U16" s="62">
        <f t="shared" si="1"/>
        <v>10252.939999999999</v>
      </c>
      <c r="V16" s="62">
        <f t="shared" si="1"/>
        <v>10249.866000000002</v>
      </c>
      <c r="W16" s="62">
        <f t="shared" si="1"/>
        <v>9755.014000000001</v>
      </c>
      <c r="X16" s="62">
        <f t="shared" si="1"/>
        <v>9116.9940000000006</v>
      </c>
      <c r="Y16" s="62">
        <f t="shared" si="1"/>
        <v>7806.8459999999995</v>
      </c>
      <c r="Z16" s="63" t="str">
        <f t="shared" si="1"/>
        <v/>
      </c>
      <c r="AA16" s="64">
        <f>SUM(AA10:AA15)</f>
        <v>216062.70199999999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2999.9</v>
      </c>
      <c r="C29" s="72">
        <v>3004.9</v>
      </c>
      <c r="D29" s="72">
        <v>2923.9</v>
      </c>
      <c r="E29" s="72">
        <v>2913.9</v>
      </c>
      <c r="F29" s="72">
        <v>2912.9</v>
      </c>
      <c r="G29" s="72">
        <v>3013.9</v>
      </c>
      <c r="H29" s="72">
        <v>3211.9</v>
      </c>
      <c r="I29" s="72">
        <v>3252.9</v>
      </c>
      <c r="J29" s="72">
        <v>3561.9</v>
      </c>
      <c r="K29" s="72">
        <v>4168.8999999999996</v>
      </c>
      <c r="L29" s="72">
        <v>4483.8999999999996</v>
      </c>
      <c r="M29" s="72">
        <v>4665.8999999999996</v>
      </c>
      <c r="N29" s="72">
        <v>4543.8999999999996</v>
      </c>
      <c r="O29" s="72">
        <v>4463.8999999999996</v>
      </c>
      <c r="P29" s="72">
        <v>4240.8999999999996</v>
      </c>
      <c r="Q29" s="72">
        <v>3909.9</v>
      </c>
      <c r="R29" s="72">
        <v>3676.9</v>
      </c>
      <c r="S29" s="72">
        <v>3370.9</v>
      </c>
      <c r="T29" s="72">
        <v>4132.8999999999996</v>
      </c>
      <c r="U29" s="72">
        <v>4496.8999999999996</v>
      </c>
      <c r="V29" s="72">
        <v>4493.8999999999996</v>
      </c>
      <c r="W29" s="72">
        <v>4406.8999999999996</v>
      </c>
      <c r="X29" s="72">
        <v>3841.9</v>
      </c>
      <c r="Y29" s="72">
        <v>2911.9</v>
      </c>
      <c r="Z29" s="73"/>
      <c r="AA29" s="74">
        <f>SUM(B29:Z29)</f>
        <v>89605.599999999991</v>
      </c>
    </row>
    <row r="30" spans="1:27" ht="24.95" customHeight="1" x14ac:dyDescent="0.2">
      <c r="A30" s="75" t="s">
        <v>24</v>
      </c>
      <c r="B30" s="76">
        <v>2879.7510000000002</v>
      </c>
      <c r="C30" s="77">
        <v>2657.2950000000001</v>
      </c>
      <c r="D30" s="77">
        <v>2554.6390000000001</v>
      </c>
      <c r="E30" s="77">
        <v>2402.7829999999999</v>
      </c>
      <c r="F30" s="77">
        <v>2531.2539999999999</v>
      </c>
      <c r="G30" s="77">
        <v>2610.893</v>
      </c>
      <c r="H30" s="77">
        <v>2905.71</v>
      </c>
      <c r="I30" s="77">
        <v>3323.1210000000001</v>
      </c>
      <c r="J30" s="77">
        <v>4298.1350000000002</v>
      </c>
      <c r="K30" s="77">
        <v>4040.7069999999999</v>
      </c>
      <c r="L30" s="77">
        <v>4205.4629999999997</v>
      </c>
      <c r="M30" s="77">
        <v>5280.799</v>
      </c>
      <c r="N30" s="77">
        <v>5275.4920000000002</v>
      </c>
      <c r="O30" s="77">
        <v>5343.174</v>
      </c>
      <c r="P30" s="77">
        <v>5870.97</v>
      </c>
      <c r="Q30" s="77">
        <v>5638.3990000000003</v>
      </c>
      <c r="R30" s="77">
        <v>4607.308</v>
      </c>
      <c r="S30" s="77">
        <v>4146.3130000000001</v>
      </c>
      <c r="T30" s="77">
        <v>3287.7359999999999</v>
      </c>
      <c r="U30" s="77">
        <v>2919.04</v>
      </c>
      <c r="V30" s="77">
        <v>2905.9659999999999</v>
      </c>
      <c r="W30" s="77">
        <v>2820.114</v>
      </c>
      <c r="X30" s="77">
        <v>2722.0940000000001</v>
      </c>
      <c r="Y30" s="77">
        <v>2241.9459999999999</v>
      </c>
      <c r="Z30" s="78"/>
      <c r="AA30" s="79">
        <f>SUM(B30:Z30)</f>
        <v>87469.101999999984</v>
      </c>
    </row>
    <row r="31" spans="1:27" ht="24.95" customHeight="1" x14ac:dyDescent="0.2">
      <c r="A31" s="82" t="s">
        <v>25</v>
      </c>
      <c r="B31" s="80">
        <v>1972</v>
      </c>
      <c r="C31" s="81">
        <v>1672</v>
      </c>
      <c r="D31" s="81">
        <v>1672</v>
      </c>
      <c r="E31" s="81">
        <v>1672</v>
      </c>
      <c r="F31" s="81">
        <v>1828</v>
      </c>
      <c r="G31" s="81">
        <v>1868</v>
      </c>
      <c r="H31" s="81">
        <v>1851</v>
      </c>
      <c r="I31" s="81">
        <v>1607</v>
      </c>
      <c r="J31" s="81">
        <v>1337</v>
      </c>
      <c r="K31" s="81">
        <v>1365</v>
      </c>
      <c r="L31" s="81">
        <v>1185</v>
      </c>
      <c r="M31" s="81">
        <v>300</v>
      </c>
      <c r="N31" s="81">
        <v>300</v>
      </c>
      <c r="O31" s="81">
        <v>340</v>
      </c>
      <c r="P31" s="81">
        <v>480</v>
      </c>
      <c r="Q31" s="81">
        <v>856</v>
      </c>
      <c r="R31" s="81">
        <v>1369</v>
      </c>
      <c r="S31" s="81">
        <v>1860</v>
      </c>
      <c r="T31" s="81">
        <v>2577</v>
      </c>
      <c r="U31" s="81">
        <v>2921</v>
      </c>
      <c r="V31" s="81">
        <v>2934</v>
      </c>
      <c r="W31" s="81">
        <v>2601</v>
      </c>
      <c r="X31" s="81">
        <v>2603</v>
      </c>
      <c r="Y31" s="81">
        <v>2703</v>
      </c>
      <c r="Z31" s="83"/>
      <c r="AA31" s="84">
        <f>SUM(B31:Z31)</f>
        <v>39873</v>
      </c>
    </row>
    <row r="32" spans="1:27" ht="30" customHeight="1" thickBot="1" x14ac:dyDescent="0.25">
      <c r="A32" s="60" t="s">
        <v>26</v>
      </c>
      <c r="B32" s="61">
        <f>IF(LEN(B$2)&gt;0,SUM(B29:B31),"")</f>
        <v>7851.6509999999998</v>
      </c>
      <c r="C32" s="62">
        <f t="shared" ref="C32:Z32" si="4">IF(LEN(C$2)&gt;0,SUM(C29:C31),"")</f>
        <v>7334.1949999999997</v>
      </c>
      <c r="D32" s="62">
        <f t="shared" si="4"/>
        <v>7150.5390000000007</v>
      </c>
      <c r="E32" s="62">
        <f t="shared" si="4"/>
        <v>6988.683</v>
      </c>
      <c r="F32" s="62">
        <f t="shared" si="4"/>
        <v>7272.1540000000005</v>
      </c>
      <c r="G32" s="62">
        <f t="shared" si="4"/>
        <v>7492.7929999999997</v>
      </c>
      <c r="H32" s="62">
        <f t="shared" si="4"/>
        <v>7968.6100000000006</v>
      </c>
      <c r="I32" s="62">
        <f t="shared" si="4"/>
        <v>8183.0210000000006</v>
      </c>
      <c r="J32" s="62">
        <f t="shared" si="4"/>
        <v>9197.0349999999999</v>
      </c>
      <c r="K32" s="62">
        <f t="shared" si="4"/>
        <v>9574.607</v>
      </c>
      <c r="L32" s="62">
        <f t="shared" si="4"/>
        <v>9874.3629999999994</v>
      </c>
      <c r="M32" s="62">
        <f t="shared" si="4"/>
        <v>10246.699000000001</v>
      </c>
      <c r="N32" s="62">
        <f t="shared" si="4"/>
        <v>10119.392</v>
      </c>
      <c r="O32" s="62">
        <f t="shared" si="4"/>
        <v>10147.074000000001</v>
      </c>
      <c r="P32" s="62">
        <f t="shared" si="4"/>
        <v>10591.869999999999</v>
      </c>
      <c r="Q32" s="62">
        <f t="shared" si="4"/>
        <v>10404.299000000001</v>
      </c>
      <c r="R32" s="62">
        <f t="shared" si="4"/>
        <v>9653.2080000000005</v>
      </c>
      <c r="S32" s="62">
        <f t="shared" si="4"/>
        <v>9377.2129999999997</v>
      </c>
      <c r="T32" s="62">
        <f t="shared" si="4"/>
        <v>9997.6359999999986</v>
      </c>
      <c r="U32" s="62">
        <f t="shared" si="4"/>
        <v>10336.939999999999</v>
      </c>
      <c r="V32" s="62">
        <f t="shared" si="4"/>
        <v>10333.866</v>
      </c>
      <c r="W32" s="62">
        <f t="shared" si="4"/>
        <v>9828.0139999999992</v>
      </c>
      <c r="X32" s="62">
        <f t="shared" si="4"/>
        <v>9166.9940000000006</v>
      </c>
      <c r="Y32" s="62">
        <f t="shared" si="4"/>
        <v>7856.8459999999995</v>
      </c>
      <c r="Z32" s="63" t="str">
        <f t="shared" si="4"/>
        <v/>
      </c>
      <c r="AA32" s="64">
        <f>SUM(AA29:AA31)</f>
        <v>216947.70199999999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10</v>
      </c>
      <c r="U35" s="95">
        <v>33</v>
      </c>
      <c r="V35" s="95">
        <v>33</v>
      </c>
      <c r="W35" s="95">
        <v>23</v>
      </c>
      <c r="X35" s="95"/>
      <c r="Y35" s="95"/>
      <c r="Z35" s="96"/>
      <c r="AA35" s="74">
        <f t="shared" ref="AA35:AA40" si="5">SUM(B35:Z35)</f>
        <v>99</v>
      </c>
    </row>
    <row r="36" spans="1:27" ht="24.95" customHeight="1" x14ac:dyDescent="0.2">
      <c r="A36" s="97" t="s">
        <v>29</v>
      </c>
      <c r="B36" s="98">
        <v>4</v>
      </c>
      <c r="C36" s="99">
        <v>4</v>
      </c>
      <c r="D36" s="99">
        <v>4</v>
      </c>
      <c r="E36" s="99">
        <v>4</v>
      </c>
      <c r="F36" s="99">
        <v>4</v>
      </c>
      <c r="G36" s="99">
        <v>4</v>
      </c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>
        <v>1</v>
      </c>
      <c r="U36" s="99">
        <v>1</v>
      </c>
      <c r="V36" s="99">
        <v>1</v>
      </c>
      <c r="W36" s="99"/>
      <c r="X36" s="99"/>
      <c r="Y36" s="99"/>
      <c r="Z36" s="100"/>
      <c r="AA36" s="79">
        <f t="shared" si="5"/>
        <v>27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6</v>
      </c>
      <c r="K38" s="99"/>
      <c r="L38" s="99"/>
      <c r="M38" s="99"/>
      <c r="N38" s="99"/>
      <c r="O38" s="99"/>
      <c r="P38" s="99"/>
      <c r="Q38" s="99"/>
      <c r="R38" s="99">
        <v>3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759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54</v>
      </c>
      <c r="C40" s="88">
        <f t="shared" si="6"/>
        <v>54</v>
      </c>
      <c r="D40" s="88">
        <f t="shared" si="6"/>
        <v>54</v>
      </c>
      <c r="E40" s="88">
        <f t="shared" si="6"/>
        <v>54</v>
      </c>
      <c r="F40" s="88">
        <f t="shared" si="6"/>
        <v>54</v>
      </c>
      <c r="G40" s="88">
        <f t="shared" si="6"/>
        <v>54</v>
      </c>
      <c r="H40" s="88">
        <f t="shared" si="6"/>
        <v>50</v>
      </c>
      <c r="I40" s="88">
        <f t="shared" si="6"/>
        <v>50</v>
      </c>
      <c r="J40" s="88">
        <f t="shared" si="6"/>
        <v>6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3</v>
      </c>
      <c r="S40" s="88">
        <f t="shared" si="6"/>
        <v>50</v>
      </c>
      <c r="T40" s="88">
        <f t="shared" si="6"/>
        <v>61</v>
      </c>
      <c r="U40" s="88">
        <f t="shared" si="6"/>
        <v>84</v>
      </c>
      <c r="V40" s="88">
        <f t="shared" si="6"/>
        <v>84</v>
      </c>
      <c r="W40" s="88">
        <f t="shared" si="6"/>
        <v>73</v>
      </c>
      <c r="X40" s="88">
        <f t="shared" si="6"/>
        <v>50</v>
      </c>
      <c r="Y40" s="88">
        <f t="shared" si="6"/>
        <v>50</v>
      </c>
      <c r="Z40" s="89" t="str">
        <f t="shared" si="6"/>
        <v/>
      </c>
      <c r="AA40" s="90">
        <f t="shared" si="5"/>
        <v>885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>
        <v>50</v>
      </c>
      <c r="L48" s="99">
        <v>50</v>
      </c>
      <c r="M48" s="99">
        <v>50</v>
      </c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150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50</v>
      </c>
      <c r="L49" s="88">
        <f t="shared" si="8"/>
        <v>50</v>
      </c>
      <c r="M49" s="88">
        <f t="shared" si="8"/>
        <v>50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150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7851.6509999999998</v>
      </c>
      <c r="C52" s="88">
        <f t="shared" si="10"/>
        <v>7334.1949999999997</v>
      </c>
      <c r="D52" s="88">
        <f t="shared" si="10"/>
        <v>7150.5389999999989</v>
      </c>
      <c r="E52" s="88">
        <f t="shared" si="10"/>
        <v>6988.683</v>
      </c>
      <c r="F52" s="88">
        <f t="shared" si="10"/>
        <v>7272.1539999999995</v>
      </c>
      <c r="G52" s="88">
        <f t="shared" si="10"/>
        <v>7492.7929999999997</v>
      </c>
      <c r="H52" s="88">
        <f t="shared" si="10"/>
        <v>7968.6100000000006</v>
      </c>
      <c r="I52" s="88">
        <f t="shared" si="10"/>
        <v>8183.0210000000006</v>
      </c>
      <c r="J52" s="88">
        <f t="shared" si="10"/>
        <v>9197.0349999999999</v>
      </c>
      <c r="K52" s="88">
        <f t="shared" si="10"/>
        <v>9574.607</v>
      </c>
      <c r="L52" s="88">
        <f t="shared" si="10"/>
        <v>9874.3629999999994</v>
      </c>
      <c r="M52" s="88">
        <f t="shared" si="10"/>
        <v>10246.698999999999</v>
      </c>
      <c r="N52" s="88">
        <f t="shared" si="10"/>
        <v>10119.392</v>
      </c>
      <c r="O52" s="88">
        <f t="shared" si="10"/>
        <v>10147.074000000001</v>
      </c>
      <c r="P52" s="88">
        <f t="shared" si="10"/>
        <v>10591.869999999999</v>
      </c>
      <c r="Q52" s="88">
        <f t="shared" si="10"/>
        <v>10404.299000000001</v>
      </c>
      <c r="R52" s="88">
        <f t="shared" si="10"/>
        <v>9653.2080000000005</v>
      </c>
      <c r="S52" s="88">
        <f t="shared" si="10"/>
        <v>9377.2129999999997</v>
      </c>
      <c r="T52" s="88">
        <f t="shared" si="10"/>
        <v>9997.6359999999986</v>
      </c>
      <c r="U52" s="88">
        <f t="shared" si="10"/>
        <v>10336.939999999999</v>
      </c>
      <c r="V52" s="88">
        <f t="shared" si="10"/>
        <v>10333.866000000002</v>
      </c>
      <c r="W52" s="88">
        <f t="shared" si="10"/>
        <v>9828.014000000001</v>
      </c>
      <c r="X52" s="88">
        <f t="shared" si="10"/>
        <v>9166.9940000000006</v>
      </c>
      <c r="Y52" s="88">
        <f t="shared" si="10"/>
        <v>7856.8459999999995</v>
      </c>
      <c r="Z52" s="89" t="str">
        <f t="shared" si="10"/>
        <v/>
      </c>
      <c r="AA52" s="104">
        <f>SUM(B52:Z52)</f>
        <v>216947.70199999999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7851.6170000000002</v>
      </c>
      <c r="C4" s="18">
        <v>7334.1549999999988</v>
      </c>
      <c r="D4" s="18">
        <v>7150.54</v>
      </c>
      <c r="E4" s="18">
        <v>6988.6960000000008</v>
      </c>
      <c r="F4" s="18">
        <v>7272.1930000000011</v>
      </c>
      <c r="G4" s="18">
        <v>7492.8249999999989</v>
      </c>
      <c r="H4" s="18">
        <v>7968.6100000000006</v>
      </c>
      <c r="I4" s="18">
        <v>8183.0139999999992</v>
      </c>
      <c r="J4" s="18">
        <v>9197.0350000000035</v>
      </c>
      <c r="K4" s="18">
        <v>9574.607</v>
      </c>
      <c r="L4" s="18">
        <v>9874.3629999999976</v>
      </c>
      <c r="M4" s="18">
        <v>10246.698999999999</v>
      </c>
      <c r="N4" s="18">
        <v>10119.368</v>
      </c>
      <c r="O4" s="18">
        <v>10147.119999999999</v>
      </c>
      <c r="P4" s="18">
        <v>10591.869999999999</v>
      </c>
      <c r="Q4" s="18">
        <v>10404.342000000001</v>
      </c>
      <c r="R4" s="18">
        <v>9653.1739999999972</v>
      </c>
      <c r="S4" s="18">
        <v>9377.1849999999995</v>
      </c>
      <c r="T4" s="18">
        <v>9997.6649999999991</v>
      </c>
      <c r="U4" s="18">
        <v>10336.940000000004</v>
      </c>
      <c r="V4" s="18">
        <v>10333.865999999998</v>
      </c>
      <c r="W4" s="18">
        <v>9828.02</v>
      </c>
      <c r="X4" s="18">
        <v>9167.0299999999988</v>
      </c>
      <c r="Y4" s="18">
        <v>7856.8279999999995</v>
      </c>
      <c r="Z4" s="19"/>
      <c r="AA4" s="20">
        <f>SUM(B4:Z4)</f>
        <v>216947.76199999999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99.81</v>
      </c>
      <c r="C7" s="28">
        <v>91.69</v>
      </c>
      <c r="D7" s="28">
        <v>87.28</v>
      </c>
      <c r="E7" s="28">
        <v>84.83</v>
      </c>
      <c r="F7" s="28">
        <v>92.9</v>
      </c>
      <c r="G7" s="28">
        <v>104.03</v>
      </c>
      <c r="H7" s="28">
        <v>95</v>
      </c>
      <c r="I7" s="28">
        <v>71.7</v>
      </c>
      <c r="J7" s="28">
        <v>0</v>
      </c>
      <c r="K7" s="28">
        <v>0</v>
      </c>
      <c r="L7" s="28">
        <v>-0.01</v>
      </c>
      <c r="M7" s="28">
        <v>0</v>
      </c>
      <c r="N7" s="28">
        <v>0</v>
      </c>
      <c r="O7" s="28">
        <v>0</v>
      </c>
      <c r="P7" s="28">
        <v>0</v>
      </c>
      <c r="Q7" s="28">
        <v>9</v>
      </c>
      <c r="R7" s="28">
        <v>58.97</v>
      </c>
      <c r="S7" s="28">
        <v>97.2</v>
      </c>
      <c r="T7" s="28">
        <v>143.19</v>
      </c>
      <c r="U7" s="28">
        <v>183.56</v>
      </c>
      <c r="V7" s="28">
        <v>209.47</v>
      </c>
      <c r="W7" s="28">
        <v>140.53</v>
      </c>
      <c r="X7" s="28">
        <v>108.87</v>
      </c>
      <c r="Y7" s="28">
        <v>96</v>
      </c>
      <c r="Z7" s="29"/>
      <c r="AA7" s="30">
        <f>IF(SUM(B7:Z7)&lt;&gt;0,AVERAGEIF(B7:Z7,"&lt;&gt;"""),"")</f>
        <v>73.917500000000004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14.512</v>
      </c>
      <c r="H14" s="57">
        <v>8.9239999999999995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0.754</v>
      </c>
      <c r="T14" s="57">
        <v>10.179</v>
      </c>
      <c r="U14" s="57">
        <v>14.606999999999999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183.976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14.512</v>
      </c>
      <c r="H16" s="62">
        <f t="shared" si="1"/>
        <v>8.9239999999999995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0.754</v>
      </c>
      <c r="T16" s="62">
        <f t="shared" si="1"/>
        <v>10.179</v>
      </c>
      <c r="U16" s="62">
        <f t="shared" si="1"/>
        <v>14.606999999999999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183.976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840.42700000000002</v>
      </c>
      <c r="C19" s="72">
        <v>797.22799999999995</v>
      </c>
      <c r="D19" s="72">
        <v>790.346</v>
      </c>
      <c r="E19" s="72">
        <v>785.71499999999992</v>
      </c>
      <c r="F19" s="72">
        <v>797.86799999999994</v>
      </c>
      <c r="G19" s="72">
        <v>725.32899999999995</v>
      </c>
      <c r="H19" s="72">
        <v>718.41399999999999</v>
      </c>
      <c r="I19" s="72">
        <v>709.13900000000012</v>
      </c>
      <c r="J19" s="72">
        <v>697.83900000000006</v>
      </c>
      <c r="K19" s="72">
        <v>808.29200000000003</v>
      </c>
      <c r="L19" s="72">
        <v>710.16300000000001</v>
      </c>
      <c r="M19" s="72">
        <v>730.11900000000003</v>
      </c>
      <c r="N19" s="72">
        <v>753.29</v>
      </c>
      <c r="O19" s="72">
        <v>769.31100000000004</v>
      </c>
      <c r="P19" s="72">
        <v>771.63700000000006</v>
      </c>
      <c r="Q19" s="72">
        <v>747.57400000000007</v>
      </c>
      <c r="R19" s="72">
        <v>786.7940000000001</v>
      </c>
      <c r="S19" s="72">
        <v>710.03099999999995</v>
      </c>
      <c r="T19" s="72">
        <v>697.42399999999998</v>
      </c>
      <c r="U19" s="72">
        <v>701.75099999999998</v>
      </c>
      <c r="V19" s="72">
        <v>685.70100000000002</v>
      </c>
      <c r="W19" s="72">
        <v>684.69299999999998</v>
      </c>
      <c r="X19" s="72">
        <v>689.90300000000002</v>
      </c>
      <c r="Y19" s="72">
        <v>742.27500000000009</v>
      </c>
      <c r="Z19" s="73"/>
      <c r="AA19" s="74">
        <f t="shared" ref="AA19:AA25" si="2">SUM(B19:Z19)</f>
        <v>17851.263000000003</v>
      </c>
    </row>
    <row r="20" spans="1:27" ht="24.95" customHeight="1" x14ac:dyDescent="0.2">
      <c r="A20" s="75" t="s">
        <v>15</v>
      </c>
      <c r="B20" s="76">
        <v>1183.4079999999999</v>
      </c>
      <c r="C20" s="77">
        <v>1185.9280000000001</v>
      </c>
      <c r="D20" s="77">
        <v>1187.0179999999998</v>
      </c>
      <c r="E20" s="77">
        <v>1180.1629999999998</v>
      </c>
      <c r="F20" s="77">
        <v>1217.4349999999999</v>
      </c>
      <c r="G20" s="77">
        <v>1337.56</v>
      </c>
      <c r="H20" s="77">
        <v>1530.2179999999998</v>
      </c>
      <c r="I20" s="77">
        <v>1678.8040000000001</v>
      </c>
      <c r="J20" s="77">
        <v>1758.9670000000001</v>
      </c>
      <c r="K20" s="77">
        <v>1760.63</v>
      </c>
      <c r="L20" s="77">
        <v>1799.91</v>
      </c>
      <c r="M20" s="77">
        <v>1834.0809999999999</v>
      </c>
      <c r="N20" s="77">
        <v>1841.3589999999999</v>
      </c>
      <c r="O20" s="77">
        <v>1852.23</v>
      </c>
      <c r="P20" s="77">
        <v>1860.4629999999997</v>
      </c>
      <c r="Q20" s="77">
        <v>1858.7289999999998</v>
      </c>
      <c r="R20" s="77">
        <v>1842.181</v>
      </c>
      <c r="S20" s="77">
        <v>1836.36</v>
      </c>
      <c r="T20" s="77">
        <v>1797.8130000000001</v>
      </c>
      <c r="U20" s="77">
        <v>1737.3919999999998</v>
      </c>
      <c r="V20" s="77">
        <v>1653.6780000000001</v>
      </c>
      <c r="W20" s="77">
        <v>1505.32</v>
      </c>
      <c r="X20" s="77">
        <v>1434.4440000000002</v>
      </c>
      <c r="Y20" s="77">
        <v>1396.5689999999997</v>
      </c>
      <c r="Z20" s="78"/>
      <c r="AA20" s="79">
        <f t="shared" si="2"/>
        <v>38270.660000000003</v>
      </c>
    </row>
    <row r="21" spans="1:27" ht="24.95" customHeight="1" x14ac:dyDescent="0.2">
      <c r="A21" s="75" t="s">
        <v>16</v>
      </c>
      <c r="B21" s="80">
        <v>3885.3819999999996</v>
      </c>
      <c r="C21" s="81">
        <v>3640.4990000000003</v>
      </c>
      <c r="D21" s="81">
        <v>3479.6759999999999</v>
      </c>
      <c r="E21" s="81">
        <v>3337.3179999999998</v>
      </c>
      <c r="F21" s="81">
        <v>3297.4900000000002</v>
      </c>
      <c r="G21" s="81">
        <v>3294.5239999999999</v>
      </c>
      <c r="H21" s="81">
        <v>3520.5540000000001</v>
      </c>
      <c r="I21" s="81">
        <v>3918.6709999999998</v>
      </c>
      <c r="J21" s="81">
        <v>4353.7290000000003</v>
      </c>
      <c r="K21" s="81">
        <v>4592.6850000000004</v>
      </c>
      <c r="L21" s="81">
        <v>4934.29</v>
      </c>
      <c r="M21" s="81">
        <v>5248.4989999999998</v>
      </c>
      <c r="N21" s="81">
        <v>5532.6190000000006</v>
      </c>
      <c r="O21" s="81">
        <v>5618.679000000001</v>
      </c>
      <c r="P21" s="81">
        <v>5555.77</v>
      </c>
      <c r="Q21" s="81">
        <v>5481.1390000000001</v>
      </c>
      <c r="R21" s="81">
        <v>5333.6989999999996</v>
      </c>
      <c r="S21" s="81">
        <v>5341.64</v>
      </c>
      <c r="T21" s="81">
        <v>5246.1490000000003</v>
      </c>
      <c r="U21" s="81">
        <v>5220.6900000000005</v>
      </c>
      <c r="V21" s="81">
        <v>5319.4870000000001</v>
      </c>
      <c r="W21" s="81">
        <v>5142.7070000000003</v>
      </c>
      <c r="X21" s="81">
        <v>4801.2830000000004</v>
      </c>
      <c r="Y21" s="81">
        <v>4418.1839999999993</v>
      </c>
      <c r="Z21" s="78"/>
      <c r="AA21" s="79">
        <f t="shared" si="2"/>
        <v>110515.36299999997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103.5</v>
      </c>
      <c r="C23" s="77">
        <v>98</v>
      </c>
      <c r="D23" s="77">
        <v>100.5</v>
      </c>
      <c r="E23" s="77">
        <v>103.5</v>
      </c>
      <c r="F23" s="77">
        <v>107.5</v>
      </c>
      <c r="G23" s="77">
        <v>107.5</v>
      </c>
      <c r="H23" s="77">
        <v>102.5</v>
      </c>
      <c r="I23" s="77">
        <v>108.5</v>
      </c>
      <c r="J23" s="77">
        <v>129.5</v>
      </c>
      <c r="K23" s="77">
        <v>164</v>
      </c>
      <c r="L23" s="77">
        <v>176</v>
      </c>
      <c r="M23" s="77">
        <v>168</v>
      </c>
      <c r="N23" s="77">
        <v>166</v>
      </c>
      <c r="O23" s="77">
        <v>154.5</v>
      </c>
      <c r="P23" s="77">
        <v>143</v>
      </c>
      <c r="Q23" s="77">
        <v>138</v>
      </c>
      <c r="R23" s="77">
        <v>125</v>
      </c>
      <c r="S23" s="77">
        <v>147</v>
      </c>
      <c r="T23" s="77">
        <v>173.5</v>
      </c>
      <c r="U23" s="77">
        <v>188.5</v>
      </c>
      <c r="V23" s="77">
        <v>187</v>
      </c>
      <c r="W23" s="77">
        <v>160.5</v>
      </c>
      <c r="X23" s="77">
        <v>153.5</v>
      </c>
      <c r="Y23" s="77">
        <v>128</v>
      </c>
      <c r="Z23" s="77"/>
      <c r="AA23" s="79">
        <f t="shared" si="2"/>
        <v>3333.5</v>
      </c>
    </row>
    <row r="24" spans="1:27" ht="24.95" customHeight="1" x14ac:dyDescent="0.2">
      <c r="A24" s="85" t="s">
        <v>19</v>
      </c>
      <c r="B24" s="77">
        <v>444</v>
      </c>
      <c r="C24" s="77">
        <v>424.00000000000006</v>
      </c>
      <c r="D24" s="77">
        <v>411</v>
      </c>
      <c r="E24" s="77">
        <v>403</v>
      </c>
      <c r="F24" s="77">
        <v>404.99999999999994</v>
      </c>
      <c r="G24" s="77">
        <v>424.00000000000006</v>
      </c>
      <c r="H24" s="77">
        <v>474</v>
      </c>
      <c r="I24" s="77">
        <v>536</v>
      </c>
      <c r="J24" s="77">
        <v>584.99999999999989</v>
      </c>
      <c r="K24" s="77">
        <v>607.99999999999989</v>
      </c>
      <c r="L24" s="77">
        <v>613</v>
      </c>
      <c r="M24" s="77">
        <v>625</v>
      </c>
      <c r="N24" s="77">
        <v>637</v>
      </c>
      <c r="O24" s="77">
        <v>630</v>
      </c>
      <c r="P24" s="77">
        <v>619.99999999999989</v>
      </c>
      <c r="Q24" s="77">
        <v>611.00000000000011</v>
      </c>
      <c r="R24" s="77">
        <v>618</v>
      </c>
      <c r="S24" s="77">
        <v>635.99999999999989</v>
      </c>
      <c r="T24" s="77">
        <v>634</v>
      </c>
      <c r="U24" s="77">
        <v>630</v>
      </c>
      <c r="V24" s="77">
        <v>607.99999999999989</v>
      </c>
      <c r="W24" s="77">
        <v>563.99999999999989</v>
      </c>
      <c r="X24" s="77">
        <v>525.00000000000011</v>
      </c>
      <c r="Y24" s="77">
        <v>466</v>
      </c>
      <c r="Z24" s="77"/>
      <c r="AA24" s="79">
        <f t="shared" si="2"/>
        <v>13131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6456.7169999999996</v>
      </c>
      <c r="C26" s="88">
        <f t="shared" ref="C26:Z26" si="3">IF(LEN(C$2)&gt;0,SUM(C19:C25),"")</f>
        <v>6145.6550000000007</v>
      </c>
      <c r="D26" s="88">
        <f t="shared" si="3"/>
        <v>5968.54</v>
      </c>
      <c r="E26" s="88">
        <f t="shared" si="3"/>
        <v>5809.6959999999999</v>
      </c>
      <c r="F26" s="88">
        <f t="shared" si="3"/>
        <v>5825.2929999999997</v>
      </c>
      <c r="G26" s="88">
        <f t="shared" si="3"/>
        <v>5888.9130000000005</v>
      </c>
      <c r="H26" s="88">
        <f t="shared" si="3"/>
        <v>6345.6859999999997</v>
      </c>
      <c r="I26" s="88">
        <f t="shared" si="3"/>
        <v>6951.1139999999996</v>
      </c>
      <c r="J26" s="88">
        <f t="shared" si="3"/>
        <v>7525.0349999999999</v>
      </c>
      <c r="K26" s="88">
        <f t="shared" si="3"/>
        <v>7933.607</v>
      </c>
      <c r="L26" s="88">
        <f t="shared" si="3"/>
        <v>8233.3630000000012</v>
      </c>
      <c r="M26" s="88">
        <f t="shared" si="3"/>
        <v>8605.6990000000005</v>
      </c>
      <c r="N26" s="88">
        <f t="shared" si="3"/>
        <v>8930.268</v>
      </c>
      <c r="O26" s="88">
        <f t="shared" si="3"/>
        <v>9024.7200000000012</v>
      </c>
      <c r="P26" s="88">
        <f t="shared" si="3"/>
        <v>8950.8700000000008</v>
      </c>
      <c r="Q26" s="88">
        <f t="shared" si="3"/>
        <v>8836.4419999999991</v>
      </c>
      <c r="R26" s="88">
        <f t="shared" si="3"/>
        <v>8705.6739999999991</v>
      </c>
      <c r="S26" s="88">
        <f t="shared" si="3"/>
        <v>8671.030999999999</v>
      </c>
      <c r="T26" s="88">
        <f t="shared" si="3"/>
        <v>8548.8860000000004</v>
      </c>
      <c r="U26" s="88">
        <f t="shared" si="3"/>
        <v>8478.3330000000005</v>
      </c>
      <c r="V26" s="88">
        <f t="shared" si="3"/>
        <v>8453.866</v>
      </c>
      <c r="W26" s="88">
        <f t="shared" si="3"/>
        <v>8057.22</v>
      </c>
      <c r="X26" s="88">
        <f t="shared" si="3"/>
        <v>7604.130000000001</v>
      </c>
      <c r="Y26" s="88">
        <f t="shared" si="3"/>
        <v>7151.0279999999993</v>
      </c>
      <c r="Z26" s="89" t="str">
        <f t="shared" si="3"/>
        <v/>
      </c>
      <c r="AA26" s="90">
        <f>SUM(AA19:AA25)</f>
        <v>183101.78599999996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789.5</v>
      </c>
      <c r="C29" s="72">
        <v>763</v>
      </c>
      <c r="D29" s="72">
        <v>749.5</v>
      </c>
      <c r="E29" s="72">
        <v>744.5</v>
      </c>
      <c r="F29" s="72">
        <v>750.5</v>
      </c>
      <c r="G29" s="72">
        <v>769.5</v>
      </c>
      <c r="H29" s="72">
        <v>817.5</v>
      </c>
      <c r="I29" s="72">
        <v>924.5</v>
      </c>
      <c r="J29" s="72">
        <v>1051.5</v>
      </c>
      <c r="K29" s="72">
        <v>1144</v>
      </c>
      <c r="L29" s="72">
        <v>1176</v>
      </c>
      <c r="M29" s="72">
        <v>1180</v>
      </c>
      <c r="N29" s="72">
        <v>1151</v>
      </c>
      <c r="O29" s="72">
        <v>1133.5</v>
      </c>
      <c r="P29" s="72">
        <v>1094</v>
      </c>
      <c r="Q29" s="72">
        <v>1091</v>
      </c>
      <c r="R29" s="72">
        <v>1046</v>
      </c>
      <c r="S29" s="72">
        <v>1026</v>
      </c>
      <c r="T29" s="72">
        <v>1055.5</v>
      </c>
      <c r="U29" s="72">
        <v>1066.5</v>
      </c>
      <c r="V29" s="72">
        <v>1043</v>
      </c>
      <c r="W29" s="72">
        <v>972.5</v>
      </c>
      <c r="X29" s="72">
        <v>917.5</v>
      </c>
      <c r="Y29" s="72">
        <v>867</v>
      </c>
      <c r="Z29" s="73"/>
      <c r="AA29" s="74">
        <f>SUM(B29:Z29)</f>
        <v>23323.5</v>
      </c>
    </row>
    <row r="30" spans="1:27" ht="24.95" customHeight="1" x14ac:dyDescent="0.2">
      <c r="A30" s="75" t="s">
        <v>24</v>
      </c>
      <c r="B30" s="76">
        <v>6132.2169999999996</v>
      </c>
      <c r="C30" s="77">
        <v>5858.6549999999997</v>
      </c>
      <c r="D30" s="77">
        <v>5680.04</v>
      </c>
      <c r="E30" s="77">
        <v>5518.1959999999999</v>
      </c>
      <c r="F30" s="77">
        <v>5525.7929999999997</v>
      </c>
      <c r="G30" s="77">
        <v>5592.9250000000002</v>
      </c>
      <c r="H30" s="77">
        <v>6066.11</v>
      </c>
      <c r="I30" s="77">
        <v>6563.6139999999996</v>
      </c>
      <c r="J30" s="77">
        <v>7195.5349999999999</v>
      </c>
      <c r="K30" s="77">
        <v>7480.607</v>
      </c>
      <c r="L30" s="77">
        <v>7748.3630000000003</v>
      </c>
      <c r="M30" s="77">
        <v>8116.6989999999996</v>
      </c>
      <c r="N30" s="77">
        <v>8470.268</v>
      </c>
      <c r="O30" s="77">
        <v>8582.2199999999993</v>
      </c>
      <c r="P30" s="77">
        <v>8547.8700000000008</v>
      </c>
      <c r="Q30" s="77">
        <v>8436.4419999999991</v>
      </c>
      <c r="R30" s="77">
        <v>8343.6740000000009</v>
      </c>
      <c r="S30" s="77">
        <v>8195.7849999999999</v>
      </c>
      <c r="T30" s="77">
        <v>7993.5649999999996</v>
      </c>
      <c r="U30" s="77">
        <v>7956.44</v>
      </c>
      <c r="V30" s="77">
        <v>7976.866</v>
      </c>
      <c r="W30" s="77">
        <v>7620.72</v>
      </c>
      <c r="X30" s="77">
        <v>7219.63</v>
      </c>
      <c r="Y30" s="77">
        <v>6821.0280000000002</v>
      </c>
      <c r="Z30" s="78"/>
      <c r="AA30" s="79">
        <f>SUM(B30:Z30)</f>
        <v>173643.26199999999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6921.7169999999996</v>
      </c>
      <c r="C32" s="62">
        <f t="shared" ref="C32:Z32" si="4">IF(LEN(C$2)&gt;0,SUM(C29:C31),"")</f>
        <v>6621.6549999999997</v>
      </c>
      <c r="D32" s="62">
        <f t="shared" si="4"/>
        <v>6429.54</v>
      </c>
      <c r="E32" s="62">
        <f t="shared" si="4"/>
        <v>6262.6959999999999</v>
      </c>
      <c r="F32" s="62">
        <f t="shared" si="4"/>
        <v>6276.2929999999997</v>
      </c>
      <c r="G32" s="62">
        <f t="shared" si="4"/>
        <v>6362.4250000000002</v>
      </c>
      <c r="H32" s="62">
        <f t="shared" si="4"/>
        <v>6883.61</v>
      </c>
      <c r="I32" s="62">
        <f t="shared" si="4"/>
        <v>7488.1139999999996</v>
      </c>
      <c r="J32" s="62">
        <f t="shared" si="4"/>
        <v>8247.0349999999999</v>
      </c>
      <c r="K32" s="62">
        <f t="shared" si="4"/>
        <v>8624.607</v>
      </c>
      <c r="L32" s="62">
        <f t="shared" si="4"/>
        <v>8924.3630000000012</v>
      </c>
      <c r="M32" s="62">
        <f t="shared" si="4"/>
        <v>9296.6990000000005</v>
      </c>
      <c r="N32" s="62">
        <f t="shared" si="4"/>
        <v>9621.268</v>
      </c>
      <c r="O32" s="62">
        <f t="shared" si="4"/>
        <v>9715.7199999999993</v>
      </c>
      <c r="P32" s="62">
        <f t="shared" si="4"/>
        <v>9641.8700000000008</v>
      </c>
      <c r="Q32" s="62">
        <f t="shared" si="4"/>
        <v>9527.4419999999991</v>
      </c>
      <c r="R32" s="62">
        <f t="shared" si="4"/>
        <v>9389.6740000000009</v>
      </c>
      <c r="S32" s="62">
        <f t="shared" si="4"/>
        <v>9221.7849999999999</v>
      </c>
      <c r="T32" s="62">
        <f t="shared" si="4"/>
        <v>9049.0649999999987</v>
      </c>
      <c r="U32" s="62">
        <f t="shared" si="4"/>
        <v>9022.9399999999987</v>
      </c>
      <c r="V32" s="62">
        <f t="shared" si="4"/>
        <v>9019.866</v>
      </c>
      <c r="W32" s="62">
        <f t="shared" si="4"/>
        <v>8593.2200000000012</v>
      </c>
      <c r="X32" s="62">
        <f t="shared" si="4"/>
        <v>8137.13</v>
      </c>
      <c r="Y32" s="62">
        <f t="shared" si="4"/>
        <v>7688.0280000000002</v>
      </c>
      <c r="Z32" s="63" t="str">
        <f t="shared" si="4"/>
        <v/>
      </c>
      <c r="AA32" s="64">
        <f>SUM(AA29:AA31)</f>
        <v>196966.76199999999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149</v>
      </c>
      <c r="U35" s="95">
        <v>189</v>
      </c>
      <c r="V35" s="95">
        <v>210</v>
      </c>
      <c r="W35" s="95">
        <v>178</v>
      </c>
      <c r="X35" s="95">
        <v>185</v>
      </c>
      <c r="Y35" s="95">
        <v>200</v>
      </c>
      <c r="Z35" s="96"/>
      <c r="AA35" s="74">
        <f t="shared" ref="AA35:AA40" si="5">SUM(B35:Z35)</f>
        <v>4711</v>
      </c>
    </row>
    <row r="36" spans="1:27" ht="24.95" customHeight="1" x14ac:dyDescent="0.2">
      <c r="A36" s="97" t="s">
        <v>42</v>
      </c>
      <c r="B36" s="98">
        <v>250</v>
      </c>
      <c r="C36" s="99">
        <v>261</v>
      </c>
      <c r="D36" s="99">
        <v>246</v>
      </c>
      <c r="E36" s="99">
        <v>238</v>
      </c>
      <c r="F36" s="99">
        <v>236</v>
      </c>
      <c r="G36" s="99">
        <v>259</v>
      </c>
      <c r="H36" s="99">
        <v>329</v>
      </c>
      <c r="I36" s="99">
        <v>337</v>
      </c>
      <c r="J36" s="99">
        <v>350</v>
      </c>
      <c r="K36" s="99">
        <v>325</v>
      </c>
      <c r="L36" s="99">
        <v>325</v>
      </c>
      <c r="M36" s="99">
        <v>325</v>
      </c>
      <c r="N36" s="99">
        <v>325</v>
      </c>
      <c r="O36" s="99">
        <v>325</v>
      </c>
      <c r="P36" s="99">
        <v>325</v>
      </c>
      <c r="Q36" s="99">
        <v>325</v>
      </c>
      <c r="R36" s="99">
        <v>325</v>
      </c>
      <c r="S36" s="99">
        <v>350</v>
      </c>
      <c r="T36" s="99">
        <v>341</v>
      </c>
      <c r="U36" s="99">
        <v>341</v>
      </c>
      <c r="V36" s="99">
        <v>341</v>
      </c>
      <c r="W36" s="99">
        <v>343</v>
      </c>
      <c r="X36" s="99">
        <v>333</v>
      </c>
      <c r="Y36" s="99">
        <v>322</v>
      </c>
      <c r="Z36" s="100"/>
      <c r="AA36" s="79">
        <f t="shared" si="5"/>
        <v>7477</v>
      </c>
    </row>
    <row r="37" spans="1:27" ht="24.95" customHeight="1" x14ac:dyDescent="0.2">
      <c r="A37" s="97" t="s">
        <v>43</v>
      </c>
      <c r="B37" s="98">
        <v>929.9</v>
      </c>
      <c r="C37" s="99">
        <v>712.5</v>
      </c>
      <c r="D37" s="99">
        <v>721</v>
      </c>
      <c r="E37" s="99">
        <v>726</v>
      </c>
      <c r="F37" s="99">
        <v>995.9</v>
      </c>
      <c r="G37" s="99">
        <v>1130.4000000000001</v>
      </c>
      <c r="H37" s="99">
        <v>1085</v>
      </c>
      <c r="I37" s="99">
        <v>694.9</v>
      </c>
      <c r="J37" s="99">
        <v>950</v>
      </c>
      <c r="K37" s="99">
        <v>950</v>
      </c>
      <c r="L37" s="99">
        <v>950</v>
      </c>
      <c r="M37" s="99">
        <v>950</v>
      </c>
      <c r="N37" s="99">
        <v>498.1</v>
      </c>
      <c r="O37" s="99">
        <v>431.4</v>
      </c>
      <c r="P37" s="99">
        <v>950</v>
      </c>
      <c r="Q37" s="99">
        <v>876.9</v>
      </c>
      <c r="R37" s="99">
        <v>263.5</v>
      </c>
      <c r="S37" s="99">
        <v>155.4</v>
      </c>
      <c r="T37" s="99">
        <v>948.6</v>
      </c>
      <c r="U37" s="99">
        <v>1314</v>
      </c>
      <c r="V37" s="99">
        <v>1314</v>
      </c>
      <c r="W37" s="99">
        <v>1234.8</v>
      </c>
      <c r="X37" s="99">
        <v>1029.9000000000001</v>
      </c>
      <c r="Y37" s="99">
        <v>168.8</v>
      </c>
      <c r="Z37" s="100"/>
      <c r="AA37" s="79">
        <f t="shared" si="5"/>
        <v>19981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172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159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1493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1379.9</v>
      </c>
      <c r="C40" s="88">
        <f t="shared" ref="C40:Z40" si="6">IF(LEN(C$2)&gt;0,SUM(C35:C39),"")</f>
        <v>1173.5</v>
      </c>
      <c r="D40" s="88">
        <f t="shared" si="6"/>
        <v>1167</v>
      </c>
      <c r="E40" s="88">
        <f t="shared" si="6"/>
        <v>1164</v>
      </c>
      <c r="F40" s="88">
        <f t="shared" si="6"/>
        <v>1431.9</v>
      </c>
      <c r="G40" s="88">
        <f t="shared" si="6"/>
        <v>1589.4</v>
      </c>
      <c r="H40" s="88">
        <f t="shared" si="6"/>
        <v>1614</v>
      </c>
      <c r="I40" s="88">
        <f t="shared" si="6"/>
        <v>1231.9000000000001</v>
      </c>
      <c r="J40" s="88">
        <f t="shared" si="6"/>
        <v>1672</v>
      </c>
      <c r="K40" s="88">
        <f t="shared" si="6"/>
        <v>1641</v>
      </c>
      <c r="L40" s="88">
        <f t="shared" si="6"/>
        <v>1641</v>
      </c>
      <c r="M40" s="88">
        <f t="shared" si="6"/>
        <v>1641</v>
      </c>
      <c r="N40" s="88">
        <f t="shared" si="6"/>
        <v>1189.0999999999999</v>
      </c>
      <c r="O40" s="88">
        <f t="shared" si="6"/>
        <v>1122.4000000000001</v>
      </c>
      <c r="P40" s="88">
        <f t="shared" si="6"/>
        <v>1641</v>
      </c>
      <c r="Q40" s="88">
        <f t="shared" si="6"/>
        <v>1567.9</v>
      </c>
      <c r="R40" s="88">
        <f t="shared" si="6"/>
        <v>947.5</v>
      </c>
      <c r="S40" s="88">
        <f t="shared" si="6"/>
        <v>705.4</v>
      </c>
      <c r="T40" s="88">
        <f t="shared" si="6"/>
        <v>1438.6</v>
      </c>
      <c r="U40" s="88">
        <f t="shared" si="6"/>
        <v>1844</v>
      </c>
      <c r="V40" s="88">
        <f t="shared" si="6"/>
        <v>1865</v>
      </c>
      <c r="W40" s="88">
        <f t="shared" si="6"/>
        <v>1755.8</v>
      </c>
      <c r="X40" s="88">
        <f t="shared" si="6"/>
        <v>1547.9</v>
      </c>
      <c r="Y40" s="88">
        <f t="shared" si="6"/>
        <v>690.8</v>
      </c>
      <c r="Z40" s="89" t="str">
        <f t="shared" si="6"/>
        <v/>
      </c>
      <c r="AA40" s="90">
        <f t="shared" si="5"/>
        <v>33662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929.9</v>
      </c>
      <c r="C45" s="99">
        <v>712.5</v>
      </c>
      <c r="D45" s="99">
        <v>721</v>
      </c>
      <c r="E45" s="99">
        <v>726</v>
      </c>
      <c r="F45" s="99">
        <v>995.9</v>
      </c>
      <c r="G45" s="99">
        <v>1130.4000000000001</v>
      </c>
      <c r="H45" s="99">
        <v>1085</v>
      </c>
      <c r="I45" s="99">
        <v>694.9</v>
      </c>
      <c r="J45" s="99">
        <v>950</v>
      </c>
      <c r="K45" s="99">
        <v>950</v>
      </c>
      <c r="L45" s="99">
        <v>950</v>
      </c>
      <c r="M45" s="99">
        <v>950</v>
      </c>
      <c r="N45" s="99">
        <v>498.1</v>
      </c>
      <c r="O45" s="99">
        <v>431.4</v>
      </c>
      <c r="P45" s="99">
        <v>950</v>
      </c>
      <c r="Q45" s="99">
        <v>876.9</v>
      </c>
      <c r="R45" s="99">
        <v>263.5</v>
      </c>
      <c r="S45" s="99">
        <v>155.4</v>
      </c>
      <c r="T45" s="99">
        <v>948.6</v>
      </c>
      <c r="U45" s="99">
        <v>1314</v>
      </c>
      <c r="V45" s="99">
        <v>1314</v>
      </c>
      <c r="W45" s="99">
        <v>1234.8</v>
      </c>
      <c r="X45" s="99">
        <v>1029.9000000000001</v>
      </c>
      <c r="Y45" s="99">
        <v>168.8</v>
      </c>
      <c r="Z45" s="100"/>
      <c r="AA45" s="79">
        <f t="shared" si="7"/>
        <v>19981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135</v>
      </c>
      <c r="D48" s="99">
        <v>123</v>
      </c>
      <c r="E48" s="99">
        <v>123</v>
      </c>
      <c r="F48" s="99">
        <v>126</v>
      </c>
      <c r="G48" s="99">
        <v>141</v>
      </c>
      <c r="H48" s="99">
        <v>150</v>
      </c>
      <c r="I48" s="99">
        <v>150</v>
      </c>
      <c r="J48" s="99">
        <v>150</v>
      </c>
      <c r="K48" s="99"/>
      <c r="L48" s="99"/>
      <c r="M48" s="99"/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3048</v>
      </c>
    </row>
    <row r="49" spans="1:27" ht="30" customHeight="1" thickBot="1" x14ac:dyDescent="0.25">
      <c r="A49" s="86" t="s">
        <v>49</v>
      </c>
      <c r="B49" s="87">
        <f>IF(LEN(B$2)&gt;0,SUM(B43:B48),"")</f>
        <v>1079.9000000000001</v>
      </c>
      <c r="C49" s="88">
        <f t="shared" ref="C49:Z49" si="8">IF(LEN(C$2)&gt;0,SUM(C43:C48),"")</f>
        <v>847.5</v>
      </c>
      <c r="D49" s="88">
        <f t="shared" si="8"/>
        <v>844</v>
      </c>
      <c r="E49" s="88">
        <f t="shared" si="8"/>
        <v>849</v>
      </c>
      <c r="F49" s="88">
        <f t="shared" si="8"/>
        <v>1121.9000000000001</v>
      </c>
      <c r="G49" s="88">
        <f t="shared" si="8"/>
        <v>1271.4000000000001</v>
      </c>
      <c r="H49" s="88">
        <f t="shared" si="8"/>
        <v>1235</v>
      </c>
      <c r="I49" s="88">
        <f t="shared" si="8"/>
        <v>844.9</v>
      </c>
      <c r="J49" s="88">
        <f t="shared" si="8"/>
        <v>1100</v>
      </c>
      <c r="K49" s="88">
        <f t="shared" si="8"/>
        <v>950</v>
      </c>
      <c r="L49" s="88">
        <f t="shared" si="8"/>
        <v>950</v>
      </c>
      <c r="M49" s="88">
        <f t="shared" si="8"/>
        <v>950</v>
      </c>
      <c r="N49" s="88">
        <f t="shared" si="8"/>
        <v>648.1</v>
      </c>
      <c r="O49" s="88">
        <f t="shared" si="8"/>
        <v>581.4</v>
      </c>
      <c r="P49" s="88">
        <f t="shared" si="8"/>
        <v>1100</v>
      </c>
      <c r="Q49" s="88">
        <f t="shared" si="8"/>
        <v>1026.9000000000001</v>
      </c>
      <c r="R49" s="88">
        <f t="shared" si="8"/>
        <v>413.5</v>
      </c>
      <c r="S49" s="88">
        <f t="shared" si="8"/>
        <v>305.39999999999998</v>
      </c>
      <c r="T49" s="88">
        <f t="shared" si="8"/>
        <v>1098.5999999999999</v>
      </c>
      <c r="U49" s="88">
        <f t="shared" si="8"/>
        <v>1464</v>
      </c>
      <c r="V49" s="88">
        <f t="shared" si="8"/>
        <v>1464</v>
      </c>
      <c r="W49" s="88">
        <f t="shared" si="8"/>
        <v>1384.8</v>
      </c>
      <c r="X49" s="88">
        <f t="shared" si="8"/>
        <v>1179.9000000000001</v>
      </c>
      <c r="Y49" s="88">
        <f t="shared" si="8"/>
        <v>318.8</v>
      </c>
      <c r="Z49" s="89" t="str">
        <f t="shared" si="8"/>
        <v/>
      </c>
      <c r="AA49" s="90">
        <f t="shared" si="7"/>
        <v>23029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7851.6170000000002</v>
      </c>
      <c r="C52" s="88">
        <f t="shared" ref="C52:Z52" si="10">IF(LEN(C$2)&gt;0,SUM(C10:C15)+C26+C40,"")</f>
        <v>7334.1550000000007</v>
      </c>
      <c r="D52" s="88">
        <f t="shared" si="10"/>
        <v>7150.54</v>
      </c>
      <c r="E52" s="88">
        <f t="shared" si="10"/>
        <v>6988.6959999999999</v>
      </c>
      <c r="F52" s="88">
        <f t="shared" si="10"/>
        <v>7272.1929999999993</v>
      </c>
      <c r="G52" s="88">
        <f t="shared" si="10"/>
        <v>7492.8250000000007</v>
      </c>
      <c r="H52" s="88">
        <f t="shared" si="10"/>
        <v>7968.61</v>
      </c>
      <c r="I52" s="88">
        <f t="shared" si="10"/>
        <v>8183.0139999999992</v>
      </c>
      <c r="J52" s="88">
        <f t="shared" si="10"/>
        <v>9197.0349999999999</v>
      </c>
      <c r="K52" s="88">
        <f t="shared" si="10"/>
        <v>9574.607</v>
      </c>
      <c r="L52" s="88">
        <f t="shared" si="10"/>
        <v>9874.3630000000012</v>
      </c>
      <c r="M52" s="88">
        <f t="shared" si="10"/>
        <v>10246.699000000001</v>
      </c>
      <c r="N52" s="88">
        <f t="shared" si="10"/>
        <v>10119.368</v>
      </c>
      <c r="O52" s="88">
        <f t="shared" si="10"/>
        <v>10147.120000000001</v>
      </c>
      <c r="P52" s="88">
        <f t="shared" si="10"/>
        <v>10591.87</v>
      </c>
      <c r="Q52" s="88">
        <f t="shared" si="10"/>
        <v>10404.341999999999</v>
      </c>
      <c r="R52" s="88">
        <f t="shared" si="10"/>
        <v>9653.1739999999991</v>
      </c>
      <c r="S52" s="88">
        <f t="shared" si="10"/>
        <v>9377.1849999999995</v>
      </c>
      <c r="T52" s="88">
        <f t="shared" si="10"/>
        <v>9997.6650000000009</v>
      </c>
      <c r="U52" s="88">
        <f t="shared" si="10"/>
        <v>10336.94</v>
      </c>
      <c r="V52" s="88">
        <f t="shared" si="10"/>
        <v>10333.866</v>
      </c>
      <c r="W52" s="88">
        <f t="shared" si="10"/>
        <v>9828.02</v>
      </c>
      <c r="X52" s="88">
        <f t="shared" si="10"/>
        <v>9167.0300000000007</v>
      </c>
      <c r="Y52" s="88">
        <f t="shared" si="10"/>
        <v>7856.8279999999995</v>
      </c>
      <c r="Z52" s="89" t="str">
        <f t="shared" si="10"/>
        <v/>
      </c>
      <c r="AA52" s="104">
        <f>SUM(B52:Z52)</f>
        <v>216947.76199999999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929.9</v>
      </c>
      <c r="C4" s="18">
        <v>712.5</v>
      </c>
      <c r="D4" s="18">
        <v>721</v>
      </c>
      <c r="E4" s="18">
        <v>726</v>
      </c>
      <c r="F4" s="18">
        <v>995.9</v>
      </c>
      <c r="G4" s="18">
        <v>1130.4000000000001</v>
      </c>
      <c r="H4" s="18">
        <v>1085</v>
      </c>
      <c r="I4" s="18">
        <v>694.9</v>
      </c>
      <c r="J4" s="18">
        <v>950</v>
      </c>
      <c r="K4" s="18">
        <v>950</v>
      </c>
      <c r="L4" s="18">
        <v>950</v>
      </c>
      <c r="M4" s="18">
        <v>950</v>
      </c>
      <c r="N4" s="18">
        <v>498.1</v>
      </c>
      <c r="O4" s="18">
        <v>431.4</v>
      </c>
      <c r="P4" s="18">
        <v>950</v>
      </c>
      <c r="Q4" s="18">
        <v>876.9</v>
      </c>
      <c r="R4" s="18">
        <v>263.5</v>
      </c>
      <c r="S4" s="18">
        <v>155.4</v>
      </c>
      <c r="T4" s="18">
        <v>948.6</v>
      </c>
      <c r="U4" s="18">
        <v>1314</v>
      </c>
      <c r="V4" s="18">
        <v>1314</v>
      </c>
      <c r="W4" s="18">
        <v>1234.8</v>
      </c>
      <c r="X4" s="18">
        <v>1029.9000000000001</v>
      </c>
      <c r="Y4" s="18">
        <v>168.8</v>
      </c>
      <c r="Z4" s="19"/>
      <c r="AA4" s="111">
        <f>SUM(B4:Z4)</f>
        <v>19981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99.81</v>
      </c>
      <c r="C7" s="117">
        <v>91.69</v>
      </c>
      <c r="D7" s="117">
        <v>87.28</v>
      </c>
      <c r="E7" s="117">
        <v>84.83</v>
      </c>
      <c r="F7" s="117">
        <v>92.9</v>
      </c>
      <c r="G7" s="117">
        <v>104.03</v>
      </c>
      <c r="H7" s="117">
        <v>95</v>
      </c>
      <c r="I7" s="117">
        <v>71.7</v>
      </c>
      <c r="J7" s="117">
        <v>0</v>
      </c>
      <c r="K7" s="117">
        <v>0</v>
      </c>
      <c r="L7" s="117">
        <v>-0.01</v>
      </c>
      <c r="M7" s="117">
        <v>0</v>
      </c>
      <c r="N7" s="117">
        <v>0</v>
      </c>
      <c r="O7" s="117">
        <v>0</v>
      </c>
      <c r="P7" s="117">
        <v>0</v>
      </c>
      <c r="Q7" s="117">
        <v>9</v>
      </c>
      <c r="R7" s="117">
        <v>58.97</v>
      </c>
      <c r="S7" s="117">
        <v>97.2</v>
      </c>
      <c r="T7" s="117">
        <v>143.19</v>
      </c>
      <c r="U7" s="117">
        <v>183.56</v>
      </c>
      <c r="V7" s="117">
        <v>209.47</v>
      </c>
      <c r="W7" s="117">
        <v>140.53</v>
      </c>
      <c r="X7" s="117">
        <v>108.87</v>
      </c>
      <c r="Y7" s="117">
        <v>96</v>
      </c>
      <c r="Z7" s="118"/>
      <c r="AA7" s="119">
        <f>IF(SUM(B7:Z7)&lt;&gt;0,AVERAGEIF(B7:Z7,"&lt;&gt;"""),"")</f>
        <v>73.917500000000004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929.9</v>
      </c>
      <c r="C21" s="129">
        <v>712.5</v>
      </c>
      <c r="D21" s="129">
        <v>721</v>
      </c>
      <c r="E21" s="129">
        <v>726</v>
      </c>
      <c r="F21" s="129">
        <v>995.9</v>
      </c>
      <c r="G21" s="129">
        <v>1130.4000000000001</v>
      </c>
      <c r="H21" s="129">
        <v>1085</v>
      </c>
      <c r="I21" s="129">
        <v>694.9</v>
      </c>
      <c r="J21" s="129">
        <v>950</v>
      </c>
      <c r="K21" s="129">
        <v>950</v>
      </c>
      <c r="L21" s="129">
        <v>950</v>
      </c>
      <c r="M21" s="129">
        <v>950</v>
      </c>
      <c r="N21" s="129">
        <v>498.1</v>
      </c>
      <c r="O21" s="129">
        <v>431.4</v>
      </c>
      <c r="P21" s="129">
        <v>950</v>
      </c>
      <c r="Q21" s="129">
        <v>876.9</v>
      </c>
      <c r="R21" s="129">
        <v>263.5</v>
      </c>
      <c r="S21" s="129">
        <v>155.4</v>
      </c>
      <c r="T21" s="129">
        <v>948.6</v>
      </c>
      <c r="U21" s="129">
        <v>1314</v>
      </c>
      <c r="V21" s="129">
        <v>1314</v>
      </c>
      <c r="W21" s="129">
        <v>1234.8</v>
      </c>
      <c r="X21" s="129">
        <v>1029.9000000000001</v>
      </c>
      <c r="Y21" s="130">
        <v>168.8</v>
      </c>
      <c r="Z21" s="131"/>
      <c r="AA21" s="132">
        <f t="shared" si="2"/>
        <v>19981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929.9</v>
      </c>
      <c r="C24" s="135">
        <f t="shared" si="3"/>
        <v>712.5</v>
      </c>
      <c r="D24" s="135">
        <f t="shared" si="3"/>
        <v>721</v>
      </c>
      <c r="E24" s="135">
        <f t="shared" si="3"/>
        <v>726</v>
      </c>
      <c r="F24" s="135">
        <f t="shared" si="3"/>
        <v>995.9</v>
      </c>
      <c r="G24" s="135">
        <f t="shared" si="3"/>
        <v>1130.4000000000001</v>
      </c>
      <c r="H24" s="135">
        <f t="shared" si="3"/>
        <v>1085</v>
      </c>
      <c r="I24" s="135">
        <f t="shared" si="3"/>
        <v>694.9</v>
      </c>
      <c r="J24" s="135">
        <f t="shared" si="3"/>
        <v>950</v>
      </c>
      <c r="K24" s="135">
        <f t="shared" si="3"/>
        <v>950</v>
      </c>
      <c r="L24" s="135">
        <f t="shared" si="3"/>
        <v>950</v>
      </c>
      <c r="M24" s="135">
        <f t="shared" si="3"/>
        <v>950</v>
      </c>
      <c r="N24" s="135">
        <f t="shared" si="3"/>
        <v>498.1</v>
      </c>
      <c r="O24" s="135">
        <f t="shared" si="3"/>
        <v>431.4</v>
      </c>
      <c r="P24" s="135">
        <f t="shared" si="3"/>
        <v>950</v>
      </c>
      <c r="Q24" s="135">
        <f t="shared" si="3"/>
        <v>876.9</v>
      </c>
      <c r="R24" s="135">
        <f t="shared" si="3"/>
        <v>263.5</v>
      </c>
      <c r="S24" s="135">
        <f t="shared" si="3"/>
        <v>155.4</v>
      </c>
      <c r="T24" s="135">
        <f t="shared" si="3"/>
        <v>948.6</v>
      </c>
      <c r="U24" s="135">
        <f t="shared" si="3"/>
        <v>1314</v>
      </c>
      <c r="V24" s="135">
        <f t="shared" si="3"/>
        <v>1314</v>
      </c>
      <c r="W24" s="135">
        <f t="shared" si="3"/>
        <v>1234.8</v>
      </c>
      <c r="X24" s="135">
        <f t="shared" si="3"/>
        <v>1029.9000000000001</v>
      </c>
      <c r="Y24" s="135">
        <f t="shared" si="3"/>
        <v>168.8</v>
      </c>
      <c r="Z24" s="136" t="str">
        <f t="shared" si="3"/>
        <v/>
      </c>
      <c r="AA24" s="90">
        <f t="shared" si="2"/>
        <v>19981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2025-08-10T11:10:36Z</dcterms:created>
  <dcterms:modified xsi:type="dcterms:W3CDTF">2025-08-10T11:10:38Z</dcterms:modified>
</cp:coreProperties>
</file>