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<sst xmlns="http://schemas.openxmlformats.org/spreadsheetml/2006/main" count="119" uniqueCount="54">
  <si>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17/07/2025 23:29:05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</si>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</sst>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774-4DC2-9AED-8CC9FC96D0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774-4DC2-9AED-8CC9FC96D0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1.2210000000000001</c:v>
                </c:pt>
                <c:pt idx="7">
                  <c:v>0.76500000000000001</c:v>
                </c:pt>
                <c:pt idx="8">
                  <c:v>0.36599999999999999</c:v>
                </c:pt>
                <c:pt idx="10">
                  <c:v>16.492000000000001</c:v>
                </c:pt>
                <c:pt idx="13">
                  <c:v>0.01</c:v>
                </c:pt>
                <c:pt idx="14">
                  <c:v>0.01</c:v>
                </c:pt>
                <c:pt idx="15">
                  <c:v>0.70599999999999996</c:v>
                </c:pt>
                <c:pt idx="16">
                  <c:v>0.01</c:v>
                </c:pt>
                <c:pt idx="18">
                  <c:v>17.5</c:v>
                </c:pt>
                <c:pt idx="19">
                  <c:v>12.353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74-4DC2-9AED-8CC9FC96D0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38.31</c:v>
                </c:pt>
                <c:pt idx="1">
                  <c:v>35.917000000000002</c:v>
                </c:pt>
                <c:pt idx="2">
                  <c:v>3.4729999999999999</c:v>
                </c:pt>
                <c:pt idx="3">
                  <c:v>8.4149999999999991</c:v>
                </c:pt>
                <c:pt idx="4">
                  <c:v>11.214</c:v>
                </c:pt>
                <c:pt idx="5">
                  <c:v>16.507999999999999</c:v>
                </c:pt>
                <c:pt idx="6">
                  <c:v>27.594000000000001</c:v>
                </c:pt>
                <c:pt idx="7">
                  <c:v>32.390999999999998</c:v>
                </c:pt>
                <c:pt idx="8">
                  <c:v>21.734999999999999</c:v>
                </c:pt>
                <c:pt idx="9">
                  <c:v>24.452999999999999</c:v>
                </c:pt>
                <c:pt idx="10">
                  <c:v>42.28</c:v>
                </c:pt>
                <c:pt idx="15">
                  <c:v>16.510000000000002</c:v>
                </c:pt>
                <c:pt idx="17">
                  <c:v>29.251999999999999</c:v>
                </c:pt>
                <c:pt idx="18">
                  <c:v>141.11799999999999</c:v>
                </c:pt>
                <c:pt idx="19">
                  <c:v>113.417</c:v>
                </c:pt>
                <c:pt idx="20">
                  <c:v>0.82199999999999995</c:v>
                </c:pt>
                <c:pt idx="22">
                  <c:v>20.202000000000002</c:v>
                </c:pt>
                <c:pt idx="23">
                  <c:v>7.8819999999999997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74-4DC2-9AED-8CC9FC96D0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774-4DC2-9AED-8CC9FC96D0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774-4DC2-9AED-8CC9FC96D0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774-4DC2-9AED-8CC9FC96D0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88.092999999999989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74-4DC2-9AED-8CC9FC96D0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774-4DC2-9AED-8CC9FC96D0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37.011000000000003</c:v>
                </c:pt>
                <c:pt idx="1">
                  <c:v>3</c:v>
                </c:pt>
                <c:pt idx="4">
                  <c:v>13</c:v>
                </c:pt>
                <c:pt idx="5">
                  <c:v>18.37</c:v>
                </c:pt>
                <c:pt idx="6">
                  <c:v>20.312999999999999</c:v>
                </c:pt>
                <c:pt idx="7">
                  <c:v>25</c:v>
                </c:pt>
                <c:pt idx="8">
                  <c:v>1</c:v>
                </c:pt>
                <c:pt idx="9">
                  <c:v>1.3460000000000001</c:v>
                </c:pt>
                <c:pt idx="17">
                  <c:v>2.7109999999999999</c:v>
                </c:pt>
                <c:pt idx="19">
                  <c:v>5</c:v>
                </c:pt>
                <c:pt idx="22">
                  <c:v>35.311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74-4DC2-9AED-8CC9FC96D0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26.5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39.9</c:v>
                </c:pt>
                <c:pt idx="13">
                  <c:v>27.3</c:v>
                </c:pt>
                <c:pt idx="14">
                  <c:v>30.4</c:v>
                </c:pt>
                <c:pt idx="15">
                  <c:v>20.7</c:v>
                </c:pt>
                <c:pt idx="16">
                  <c:v>77.900000000000006</c:v>
                </c:pt>
                <c:pt idx="17">
                  <c:v>0</c:v>
                </c:pt>
                <c:pt idx="18">
                  <c:v>0</c:v>
                </c:pt>
                <c:pt idx="19">
                  <c:v>155.80000000000001</c:v>
                </c:pt>
                <c:pt idx="20">
                  <c:v>56.9</c:v>
                </c:pt>
                <c:pt idx="21">
                  <c:v>183.7</c:v>
                </c:pt>
                <c:pt idx="22">
                  <c:v>0</c:v>
                </c:pt>
                <c:pt idx="23">
                  <c:v>13.1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74-4DC2-9AED-8CC9FC96D0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32.18</c:v>
                </c:pt>
                <c:pt idx="3">
                  <c:v>25.77</c:v>
                </c:pt>
                <c:pt idx="4">
                  <c:v>30.834999999999997</c:v>
                </c:pt>
                <c:pt idx="5">
                  <c:v>6.0000000000000001E-3</c:v>
                </c:pt>
                <c:pt idx="6">
                  <c:v>5.8999999999999997E-2</c:v>
                </c:pt>
                <c:pt idx="7">
                  <c:v>0.18000000000000002</c:v>
                </c:pt>
                <c:pt idx="8">
                  <c:v>0.40199999999999997</c:v>
                </c:pt>
                <c:pt idx="9">
                  <c:v>45.302</c:v>
                </c:pt>
                <c:pt idx="10">
                  <c:v>44.242000000000004</c:v>
                </c:pt>
                <c:pt idx="11">
                  <c:v>30.893000000000001</c:v>
                </c:pt>
                <c:pt idx="12">
                  <c:v>0.751</c:v>
                </c:pt>
                <c:pt idx="13">
                  <c:v>1.391</c:v>
                </c:pt>
                <c:pt idx="14">
                  <c:v>21.987000000000002</c:v>
                </c:pt>
                <c:pt idx="15">
                  <c:v>17</c:v>
                </c:pt>
                <c:pt idx="17">
                  <c:v>6.36</c:v>
                </c:pt>
                <c:pt idx="18">
                  <c:v>15.387</c:v>
                </c:pt>
                <c:pt idx="19">
                  <c:v>2.831</c:v>
                </c:pt>
                <c:pt idx="22">
                  <c:v>0.01</c:v>
                </c:pt>
                <c:pt idx="23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74-4DC2-9AED-8CC9FC96D0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774-4DC2-9AED-8CC9FC96D0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774-4DC2-9AED-8CC9FC96D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103.02</c:v>
                </c:pt>
                <c:pt idx="1">
                  <c:v>98.18</c:v>
                </c:pt>
                <c:pt idx="2">
                  <c:v>94.05</c:v>
                </c:pt>
                <c:pt idx="3">
                  <c:v>95</c:v>
                </c:pt>
                <c:pt idx="4">
                  <c:v>100.64</c:v>
                </c:pt>
                <c:pt idx="5">
                  <c:v>102.7</c:v>
                </c:pt>
                <c:pt idx="6">
                  <c:v>112.63</c:v>
                </c:pt>
                <c:pt idx="7">
                  <c:v>115</c:v>
                </c:pt>
                <c:pt idx="8">
                  <c:v>108</c:v>
                </c:pt>
                <c:pt idx="9">
                  <c:v>85</c:v>
                </c:pt>
                <c:pt idx="10">
                  <c:v>73.17</c:v>
                </c:pt>
                <c:pt idx="11">
                  <c:v>79.760000000000005</c:v>
                </c:pt>
                <c:pt idx="12">
                  <c:v>76.77</c:v>
                </c:pt>
                <c:pt idx="13">
                  <c:v>70.2</c:v>
                </c:pt>
                <c:pt idx="14">
                  <c:v>68.73</c:v>
                </c:pt>
                <c:pt idx="15">
                  <c:v>71.48</c:v>
                </c:pt>
                <c:pt idx="16">
                  <c:v>94.26</c:v>
                </c:pt>
                <c:pt idx="17">
                  <c:v>107.42</c:v>
                </c:pt>
                <c:pt idx="18">
                  <c:v>134.97</c:v>
                </c:pt>
                <c:pt idx="19">
                  <c:v>150.58000000000001</c:v>
                </c:pt>
                <c:pt idx="20">
                  <c:v>163.55000000000001</c:v>
                </c:pt>
                <c:pt idx="21">
                  <c:v>159.1</c:v>
                </c:pt>
                <c:pt idx="22">
                  <c:v>130.93</c:v>
                </c:pt>
                <c:pt idx="23">
                  <c:v>124.34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74-4DC2-9AED-8CC9FC96D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B4A-4749-9473-26B0D2FC9C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B4A-4749-9473-26B0D2FC9C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1.7</c:v>
                </c:pt>
                <c:pt idx="3">
                  <c:v>2.2000000000000002</c:v>
                </c:pt>
                <c:pt idx="5">
                  <c:v>2.4500000000000002</c:v>
                </c:pt>
                <c:pt idx="6">
                  <c:v>0.5</c:v>
                </c:pt>
                <c:pt idx="9">
                  <c:v>11.569000000000001</c:v>
                </c:pt>
                <c:pt idx="11">
                  <c:v>10.276</c:v>
                </c:pt>
                <c:pt idx="12">
                  <c:v>16.118000000000002</c:v>
                </c:pt>
                <c:pt idx="13">
                  <c:v>11.428000000000001</c:v>
                </c:pt>
                <c:pt idx="14">
                  <c:v>10.343999999999999</c:v>
                </c:pt>
                <c:pt idx="15">
                  <c:v>10.577999999999999</c:v>
                </c:pt>
                <c:pt idx="16">
                  <c:v>30.247</c:v>
                </c:pt>
                <c:pt idx="17">
                  <c:v>4.7670000000000003</c:v>
                </c:pt>
                <c:pt idx="20">
                  <c:v>5.0990000000000002</c:v>
                </c:pt>
                <c:pt idx="21">
                  <c:v>13.82</c:v>
                </c:pt>
                <c:pt idx="22">
                  <c:v>6.9809999999999999</c:v>
                </c:pt>
                <c:pt idx="23">
                  <c:v>8.0289999999999999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4A-4749-9473-26B0D2FC9C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6.9</c:v>
                </c:pt>
                <c:pt idx="3">
                  <c:v>5.5</c:v>
                </c:pt>
                <c:pt idx="5">
                  <c:v>4.3</c:v>
                </c:pt>
                <c:pt idx="6">
                  <c:v>0.5</c:v>
                </c:pt>
                <c:pt idx="9">
                  <c:v>7.9489999999999998</c:v>
                </c:pt>
                <c:pt idx="10">
                  <c:v>4.3140000000000001</c:v>
                </c:pt>
                <c:pt idx="11">
                  <c:v>5.5330000000000004</c:v>
                </c:pt>
                <c:pt idx="12">
                  <c:v>15.542000000000002</c:v>
                </c:pt>
                <c:pt idx="13">
                  <c:v>5.6449999999999996</c:v>
                </c:pt>
                <c:pt idx="14">
                  <c:v>14.009</c:v>
                </c:pt>
                <c:pt idx="15">
                  <c:v>31.383000000000003</c:v>
                </c:pt>
                <c:pt idx="16">
                  <c:v>15.004999999999999</c:v>
                </c:pt>
                <c:pt idx="17">
                  <c:v>16.890999999999998</c:v>
                </c:pt>
                <c:pt idx="20">
                  <c:v>42.5</c:v>
                </c:pt>
                <c:pt idx="21">
                  <c:v>31.759999999999998</c:v>
                </c:pt>
                <c:pt idx="22">
                  <c:v>3.9470000000000001</c:v>
                </c:pt>
                <c:pt idx="23">
                  <c:v>3.8540000000000001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4A-4749-9473-26B0D2FC9C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B4A-4749-9473-26B0D2FC9C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B4A-4749-9473-26B0D2FC9C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B4A-4749-9473-26B0D2FC9C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B4A-4749-9473-26B0D2FC9C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B4A-4749-9473-26B0D2FC9C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B4A-4749-9473-26B0D2FC9C8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153.80000000000001</c:v>
                </c:pt>
                <c:pt idx="1">
                  <c:v>58.5</c:v>
                </c:pt>
                <c:pt idx="2">
                  <c:v>0</c:v>
                </c:pt>
                <c:pt idx="3">
                  <c:v>11</c:v>
                </c:pt>
                <c:pt idx="4">
                  <c:v>40.799999999999997</c:v>
                </c:pt>
                <c:pt idx="5">
                  <c:v>11.1</c:v>
                </c:pt>
                <c:pt idx="6">
                  <c:v>27.2</c:v>
                </c:pt>
                <c:pt idx="7">
                  <c:v>40.700000000000003</c:v>
                </c:pt>
                <c:pt idx="8">
                  <c:v>3.4</c:v>
                </c:pt>
                <c:pt idx="9">
                  <c:v>27</c:v>
                </c:pt>
                <c:pt idx="10">
                  <c:v>98.7</c:v>
                </c:pt>
                <c:pt idx="11">
                  <c:v>11.3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11.1</c:v>
                </c:pt>
                <c:pt idx="18">
                  <c:v>174</c:v>
                </c:pt>
                <c:pt idx="19">
                  <c:v>289.39999999999998</c:v>
                </c:pt>
                <c:pt idx="20">
                  <c:v>0</c:v>
                </c:pt>
                <c:pt idx="21">
                  <c:v>127.3</c:v>
                </c:pt>
                <c:pt idx="22">
                  <c:v>42.7</c:v>
                </c:pt>
                <c:pt idx="23">
                  <c:v>38.9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4A-4749-9473-26B0D2FC9C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9.5839999999999996</c:v>
                </c:pt>
                <c:pt idx="1">
                  <c:v>12.551</c:v>
                </c:pt>
                <c:pt idx="2">
                  <c:v>21.353999999999999</c:v>
                </c:pt>
                <c:pt idx="3">
                  <c:v>15.456999999999999</c:v>
                </c:pt>
                <c:pt idx="4">
                  <c:v>15.510999999999999</c:v>
                </c:pt>
                <c:pt idx="5">
                  <c:v>16.997</c:v>
                </c:pt>
                <c:pt idx="6">
                  <c:v>19.774000000000001</c:v>
                </c:pt>
                <c:pt idx="7">
                  <c:v>17.647000000000002</c:v>
                </c:pt>
                <c:pt idx="8">
                  <c:v>20.061</c:v>
                </c:pt>
                <c:pt idx="9">
                  <c:v>24.582999999999998</c:v>
                </c:pt>
                <c:pt idx="11">
                  <c:v>3.8290000000000002</c:v>
                </c:pt>
                <c:pt idx="12">
                  <c:v>9.0069999999999997</c:v>
                </c:pt>
                <c:pt idx="13">
                  <c:v>11.612000000000002</c:v>
                </c:pt>
                <c:pt idx="14">
                  <c:v>28.076000000000001</c:v>
                </c:pt>
                <c:pt idx="15">
                  <c:v>12.975999999999999</c:v>
                </c:pt>
                <c:pt idx="16">
                  <c:v>32.611000000000004</c:v>
                </c:pt>
                <c:pt idx="17">
                  <c:v>5.57</c:v>
                </c:pt>
                <c:pt idx="20">
                  <c:v>10.113</c:v>
                </c:pt>
                <c:pt idx="21">
                  <c:v>10.77</c:v>
                </c:pt>
                <c:pt idx="22">
                  <c:v>1.8610000000000002</c:v>
                </c:pt>
                <c:pt idx="23">
                  <c:v>0.60499999999999998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4A-4749-9473-26B0D2FC9C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B4A-4749-9473-26B0D2FC9C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B4A-4749-9473-26B0D2FC9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103.02</c:v>
                </c:pt>
                <c:pt idx="1">
                  <c:v>98.18</c:v>
                </c:pt>
                <c:pt idx="2">
                  <c:v>94.05</c:v>
                </c:pt>
                <c:pt idx="3">
                  <c:v>95</c:v>
                </c:pt>
                <c:pt idx="4">
                  <c:v>100.64</c:v>
                </c:pt>
                <c:pt idx="5">
                  <c:v>102.7</c:v>
                </c:pt>
                <c:pt idx="6">
                  <c:v>112.63</c:v>
                </c:pt>
                <c:pt idx="7">
                  <c:v>115</c:v>
                </c:pt>
                <c:pt idx="8">
                  <c:v>108</c:v>
                </c:pt>
                <c:pt idx="9">
                  <c:v>85</c:v>
                </c:pt>
                <c:pt idx="10">
                  <c:v>73.17</c:v>
                </c:pt>
                <c:pt idx="11">
                  <c:v>79.760000000000005</c:v>
                </c:pt>
                <c:pt idx="12">
                  <c:v>76.77</c:v>
                </c:pt>
                <c:pt idx="13">
                  <c:v>70.2</c:v>
                </c:pt>
                <c:pt idx="14">
                  <c:v>68.73</c:v>
                </c:pt>
                <c:pt idx="15">
                  <c:v>71.48</c:v>
                </c:pt>
                <c:pt idx="16">
                  <c:v>94.26</c:v>
                </c:pt>
                <c:pt idx="17">
                  <c:v>107.42</c:v>
                </c:pt>
                <c:pt idx="18">
                  <c:v>134.97</c:v>
                </c:pt>
                <c:pt idx="19">
                  <c:v>150.58000000000001</c:v>
                </c:pt>
                <c:pt idx="20">
                  <c:v>163.55000000000001</c:v>
                </c:pt>
                <c:pt idx="21">
                  <c:v>159.1</c:v>
                </c:pt>
                <c:pt idx="22">
                  <c:v>130.93</c:v>
                </c:pt>
                <c:pt idx="23">
                  <c:v>124.34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4A-4749-9473-26B0D2FC9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163.41399999999999</v>
      </c>
      <c r="C4" s="18">
        <v>71.097000000000008</v>
      </c>
      <c r="D4" s="18">
        <v>29.972999999999999</v>
      </c>
      <c r="E4" s="18">
        <v>34.185000000000002</v>
      </c>
      <c r="F4" s="18">
        <v>56.27</v>
      </c>
      <c r="G4" s="18">
        <v>34.884</v>
      </c>
      <c r="H4" s="18">
        <v>47.966000000000001</v>
      </c>
      <c r="I4" s="18">
        <v>58.335999999999999</v>
      </c>
      <c r="J4" s="18">
        <v>23.503</v>
      </c>
      <c r="K4" s="18">
        <v>71.100999999999999</v>
      </c>
      <c r="L4" s="18">
        <v>103.014</v>
      </c>
      <c r="M4" s="18">
        <v>30.893000000000001</v>
      </c>
      <c r="N4" s="18">
        <v>40.650999999999996</v>
      </c>
      <c r="O4" s="18">
        <v>28.701000000000004</v>
      </c>
      <c r="P4" s="18">
        <v>52.397000000000006</v>
      </c>
      <c r="Q4" s="18">
        <v>54.916000000000011</v>
      </c>
      <c r="R4" s="18">
        <v>77.910000000000011</v>
      </c>
      <c r="S4" s="18">
        <v>38.323</v>
      </c>
      <c r="T4" s="18">
        <v>174.00500000000002</v>
      </c>
      <c r="U4" s="18">
        <v>289.40099999999995</v>
      </c>
      <c r="V4" s="18">
        <v>57.722000000000001</v>
      </c>
      <c r="W4" s="18">
        <v>183.7</v>
      </c>
      <c r="X4" s="18">
        <v>55.522999999999996</v>
      </c>
      <c r="Y4" s="18">
        <v>51.391999999999996</v>
      </c>
      <c r="Z4" s="19"/>
      <c r="AA4" s="20">
        <f>SUM(B4:Z4)</f>
        <v>1829.277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103.02</v>
      </c>
      <c r="C7" s="28">
        <v>98.18</v>
      </c>
      <c r="D7" s="28">
        <v>94.05</v>
      </c>
      <c r="E7" s="28">
        <v>95</v>
      </c>
      <c r="F7" s="28">
        <v>100.64</v>
      </c>
      <c r="G7" s="28">
        <v>102.7</v>
      </c>
      <c r="H7" s="28">
        <v>112.63</v>
      </c>
      <c r="I7" s="28">
        <v>115</v>
      </c>
      <c r="J7" s="28">
        <v>108</v>
      </c>
      <c r="K7" s="28">
        <v>85</v>
      </c>
      <c r="L7" s="28">
        <v>73.17</v>
      </c>
      <c r="M7" s="28">
        <v>79.760000000000005</v>
      </c>
      <c r="N7" s="28">
        <v>76.77</v>
      </c>
      <c r="O7" s="28">
        <v>70.2</v>
      </c>
      <c r="P7" s="28">
        <v>68.73</v>
      </c>
      <c r="Q7" s="28">
        <v>71.48</v>
      </c>
      <c r="R7" s="28">
        <v>94.26</v>
      </c>
      <c r="S7" s="28">
        <v>107.42</v>
      </c>
      <c r="T7" s="28">
        <v>134.97</v>
      </c>
      <c r="U7" s="28">
        <v>150.58000000000001</v>
      </c>
      <c r="V7" s="28">
        <v>163.55000000000001</v>
      </c>
      <c r="W7" s="28">
        <v>159.1</v>
      </c>
      <c r="X7" s="28">
        <v>130.93</v>
      </c>
      <c r="Y7" s="28">
        <v>124.34</v>
      </c>
      <c r="Z7" s="29"/>
      <c r="AA7" s="30">
        <f>IF(SUM(B7:Z7)&lt;&gt;0,AVERAGEIF(B7:Z7,"&lt;&gt;"""),"")</f>
        <v>104.97833333333334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88.092999999999989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88.092999999999989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37.011000000000003</v>
      </c>
      <c r="C12" s="52">
        <v>3</v>
      </c>
      <c r="D12" s="52"/>
      <c r="E12" s="52"/>
      <c r="F12" s="52">
        <v>13</v>
      </c>
      <c r="G12" s="52">
        <v>18.37</v>
      </c>
      <c r="H12" s="52">
        <v>20.312999999999999</v>
      </c>
      <c r="I12" s="52">
        <v>25</v>
      </c>
      <c r="J12" s="52">
        <v>1</v>
      </c>
      <c r="K12" s="52">
        <v>1.3460000000000001</v>
      </c>
      <c r="L12" s="52"/>
      <c r="M12" s="52"/>
      <c r="N12" s="52"/>
      <c r="O12" s="52"/>
      <c r="P12" s="52"/>
      <c r="Q12" s="52"/>
      <c r="R12" s="52"/>
      <c r="S12" s="52">
        <v>2.7109999999999999</v>
      </c>
      <c r="T12" s="52"/>
      <c r="U12" s="52">
        <v>5</v>
      </c>
      <c r="V12" s="52"/>
      <c r="W12" s="52"/>
      <c r="X12" s="52">
        <v>35.311</v>
      </c>
      <c r="Y12" s="52">
        <v>30</v>
      </c>
      <c r="Z12" s="53"/>
      <c r="AA12" s="54">
        <f t="shared" si="0"/>
        <v>192.06200000000001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32.18</v>
      </c>
      <c r="D14" s="57"/>
      <c r="E14" s="57">
        <v>25.77</v>
      </c>
      <c r="F14" s="57">
        <v>30.834999999999997</v>
      </c>
      <c r="G14" s="57">
        <v>6.0000000000000001E-3</v>
      </c>
      <c r="H14" s="57">
        <v>5.8999999999999997E-2</v>
      </c>
      <c r="I14" s="57">
        <v>0.18000000000000002</v>
      </c>
      <c r="J14" s="57">
        <v>0.40199999999999997</v>
      </c>
      <c r="K14" s="57">
        <v>45.302</v>
      </c>
      <c r="L14" s="57">
        <v>44.242000000000004</v>
      </c>
      <c r="M14" s="57">
        <v>30.893000000000001</v>
      </c>
      <c r="N14" s="57">
        <v>0.751</v>
      </c>
      <c r="O14" s="57">
        <v>1.391</v>
      </c>
      <c r="P14" s="57">
        <v>21.987000000000002</v>
      </c>
      <c r="Q14" s="57">
        <v>17</v>
      </c>
      <c r="R14" s="57"/>
      <c r="S14" s="57">
        <v>6.36</v>
      </c>
      <c r="T14" s="57">
        <v>15.387</v>
      </c>
      <c r="U14" s="57">
        <v>2.831</v>
      </c>
      <c r="V14" s="57"/>
      <c r="W14" s="57"/>
      <c r="X14" s="57">
        <v>0.01</v>
      </c>
      <c r="Y14" s="57">
        <v>0.41</v>
      </c>
      <c r="Z14" s="58"/>
      <c r="AA14" s="59">
        <f t="shared" si="0"/>
        <v>275.99600000000004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125.10399999999998</v>
      </c>
      <c r="C16" s="62">
        <f t="shared" si="1"/>
        <v>35.18</v>
      </c>
      <c r="D16" s="62">
        <f t="shared" si="1"/>
        <v>0</v>
      </c>
      <c r="E16" s="62">
        <f t="shared" si="1"/>
        <v>25.77</v>
      </c>
      <c r="F16" s="62">
        <f t="shared" si="1"/>
        <v>43.834999999999994</v>
      </c>
      <c r="G16" s="62">
        <f t="shared" si="1"/>
        <v>18.376000000000001</v>
      </c>
      <c r="H16" s="62">
        <f t="shared" si="1"/>
        <v>20.372</v>
      </c>
      <c r="I16" s="62">
        <f t="shared" si="1"/>
        <v>25.18</v>
      </c>
      <c r="J16" s="62">
        <f t="shared" si="1"/>
        <v>1.4019999999999999</v>
      </c>
      <c r="K16" s="62">
        <f t="shared" si="1"/>
        <v>46.647999999999996</v>
      </c>
      <c r="L16" s="62">
        <f t="shared" si="1"/>
        <v>44.242000000000004</v>
      </c>
      <c r="M16" s="62">
        <f t="shared" si="1"/>
        <v>30.893000000000001</v>
      </c>
      <c r="N16" s="62">
        <f t="shared" si="1"/>
        <v>0.751</v>
      </c>
      <c r="O16" s="62">
        <f t="shared" si="1"/>
        <v>1.391</v>
      </c>
      <c r="P16" s="62">
        <f t="shared" si="1"/>
        <v>21.987000000000002</v>
      </c>
      <c r="Q16" s="62">
        <f t="shared" si="1"/>
        <v>17</v>
      </c>
      <c r="R16" s="62">
        <f t="shared" si="1"/>
        <v>0</v>
      </c>
      <c r="S16" s="62">
        <f t="shared" si="1"/>
        <v>9.0709999999999997</v>
      </c>
      <c r="T16" s="62">
        <f t="shared" si="1"/>
        <v>15.387</v>
      </c>
      <c r="U16" s="62">
        <f t="shared" si="1"/>
        <v>7.8309999999999995</v>
      </c>
      <c r="V16" s="62">
        <f t="shared" si="1"/>
        <v>0</v>
      </c>
      <c r="W16" s="62">
        <f t="shared" si="1"/>
        <v>0</v>
      </c>
      <c r="X16" s="62">
        <f t="shared" si="1"/>
        <v>35.320999999999998</v>
      </c>
      <c r="Y16" s="62">
        <f t="shared" si="1"/>
        <v>30.41</v>
      </c>
      <c r="Z16" s="63" t="str">
        <f t="shared" si="1"/>
        <v/>
      </c>
      <c r="AA16" s="64">
        <f>SUM(AA10:AA15)</f>
        <v>556.15100000000007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1.2210000000000001</v>
      </c>
      <c r="G20" s="77"/>
      <c r="H20" s="77"/>
      <c r="I20" s="77">
        <v>0.76500000000000001</v>
      </c>
      <c r="J20" s="77">
        <v>0.36599999999999999</v>
      </c>
      <c r="K20" s="77"/>
      <c r="L20" s="77">
        <v>16.492000000000001</v>
      </c>
      <c r="M20" s="77"/>
      <c r="N20" s="77"/>
      <c r="O20" s="77">
        <v>0.01</v>
      </c>
      <c r="P20" s="77">
        <v>0.01</v>
      </c>
      <c r="Q20" s="77">
        <v>0.70599999999999996</v>
      </c>
      <c r="R20" s="77">
        <v>0.01</v>
      </c>
      <c r="S20" s="77"/>
      <c r="T20" s="77">
        <v>17.5</v>
      </c>
      <c r="U20" s="77">
        <v>12.353</v>
      </c>
      <c r="V20" s="77"/>
      <c r="W20" s="77"/>
      <c r="X20" s="77"/>
      <c r="Y20" s="77"/>
      <c r="Z20" s="78"/>
      <c r="AA20" s="79">
        <f t="shared" si="2"/>
        <v>49.433000000000007</v>
      </c>
    </row>
    <row r="21" spans="1:27" ht="24.95" customHeight="1" x14ac:dyDescent="0.2">
      <c r="A21" s="75" t="s">
        <v>16</v>
      </c>
      <c r="B21" s="80">
        <v>38.31</v>
      </c>
      <c r="C21" s="81">
        <v>35.917000000000002</v>
      </c>
      <c r="D21" s="81">
        <v>3.4729999999999999</v>
      </c>
      <c r="E21" s="81">
        <v>8.4149999999999991</v>
      </c>
      <c r="F21" s="81">
        <v>11.214</v>
      </c>
      <c r="G21" s="81">
        <v>16.507999999999999</v>
      </c>
      <c r="H21" s="81">
        <v>27.594000000000001</v>
      </c>
      <c r="I21" s="81">
        <v>32.390999999999998</v>
      </c>
      <c r="J21" s="81">
        <v>21.734999999999999</v>
      </c>
      <c r="K21" s="81">
        <v>24.452999999999999</v>
      </c>
      <c r="L21" s="81">
        <v>42.28</v>
      </c>
      <c r="M21" s="81"/>
      <c r="N21" s="81"/>
      <c r="O21" s="81"/>
      <c r="P21" s="81"/>
      <c r="Q21" s="81">
        <v>16.510000000000002</v>
      </c>
      <c r="R21" s="81"/>
      <c r="S21" s="81">
        <v>29.251999999999999</v>
      </c>
      <c r="T21" s="81">
        <v>141.11799999999999</v>
      </c>
      <c r="U21" s="81">
        <v>113.417</v>
      </c>
      <c r="V21" s="81">
        <v>0.82199999999999995</v>
      </c>
      <c r="W21" s="81"/>
      <c r="X21" s="81">
        <v>20.202000000000002</v>
      </c>
      <c r="Y21" s="81">
        <v>7.8819999999999997</v>
      </c>
      <c r="Z21" s="78"/>
      <c r="AA21" s="79">
        <f t="shared" si="2"/>
        <v>591.49299999999994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38.31</v>
      </c>
      <c r="C26" s="88">
        <f t="shared" si="3"/>
        <v>35.917000000000002</v>
      </c>
      <c r="D26" s="88">
        <f t="shared" si="3"/>
        <v>3.4729999999999999</v>
      </c>
      <c r="E26" s="88">
        <f t="shared" si="3"/>
        <v>8.4149999999999991</v>
      </c>
      <c r="F26" s="88">
        <f t="shared" si="3"/>
        <v>12.435</v>
      </c>
      <c r="G26" s="88">
        <f t="shared" si="3"/>
        <v>16.507999999999999</v>
      </c>
      <c r="H26" s="88">
        <f t="shared" si="3"/>
        <v>27.594000000000001</v>
      </c>
      <c r="I26" s="88">
        <f t="shared" si="3"/>
        <v>33.155999999999999</v>
      </c>
      <c r="J26" s="88">
        <f t="shared" si="3"/>
        <v>22.100999999999999</v>
      </c>
      <c r="K26" s="88">
        <f t="shared" si="3"/>
        <v>24.452999999999999</v>
      </c>
      <c r="L26" s="88">
        <f t="shared" si="3"/>
        <v>58.772000000000006</v>
      </c>
      <c r="M26" s="88">
        <f t="shared" si="3"/>
        <v>0</v>
      </c>
      <c r="N26" s="88">
        <f t="shared" si="3"/>
        <v>0</v>
      </c>
      <c r="O26" s="88">
        <f t="shared" si="3"/>
        <v>0.01</v>
      </c>
      <c r="P26" s="88">
        <f t="shared" si="3"/>
        <v>0.01</v>
      </c>
      <c r="Q26" s="88">
        <f t="shared" si="3"/>
        <v>17.216000000000001</v>
      </c>
      <c r="R26" s="88">
        <f t="shared" si="3"/>
        <v>0.01</v>
      </c>
      <c r="S26" s="88">
        <f t="shared" si="3"/>
        <v>29.251999999999999</v>
      </c>
      <c r="T26" s="88">
        <f t="shared" si="3"/>
        <v>158.61799999999999</v>
      </c>
      <c r="U26" s="88">
        <f t="shared" si="3"/>
        <v>125.77</v>
      </c>
      <c r="V26" s="88">
        <f t="shared" si="3"/>
        <v>0.82199999999999995</v>
      </c>
      <c r="W26" s="88">
        <f t="shared" si="3"/>
        <v>0</v>
      </c>
      <c r="X26" s="88">
        <f t="shared" si="3"/>
        <v>20.202000000000002</v>
      </c>
      <c r="Y26" s="88">
        <f t="shared" si="3"/>
        <v>7.8819999999999997</v>
      </c>
      <c r="Z26" s="89" t="str">
        <f t="shared" si="3"/>
        <v/>
      </c>
      <c r="AA26" s="90">
        <f>SUM(AA19:AA25)</f>
        <v>640.92599999999993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163.41399999999999</v>
      </c>
      <c r="C30" s="77">
        <v>71.096999999999994</v>
      </c>
      <c r="D30" s="77">
        <v>3.4729999999999999</v>
      </c>
      <c r="E30" s="77">
        <v>34.185000000000002</v>
      </c>
      <c r="F30" s="77">
        <v>56.27</v>
      </c>
      <c r="G30" s="77">
        <v>34.884</v>
      </c>
      <c r="H30" s="77">
        <v>47.966000000000001</v>
      </c>
      <c r="I30" s="77">
        <v>58.335999999999999</v>
      </c>
      <c r="J30" s="77">
        <v>23.503</v>
      </c>
      <c r="K30" s="77">
        <v>71.100999999999999</v>
      </c>
      <c r="L30" s="77">
        <v>103.014</v>
      </c>
      <c r="M30" s="77">
        <v>30.893000000000001</v>
      </c>
      <c r="N30" s="77">
        <v>0.751</v>
      </c>
      <c r="O30" s="77">
        <v>1.401</v>
      </c>
      <c r="P30" s="77">
        <v>21.997</v>
      </c>
      <c r="Q30" s="77">
        <v>34.216000000000001</v>
      </c>
      <c r="R30" s="77">
        <v>0.01</v>
      </c>
      <c r="S30" s="77">
        <v>38.323</v>
      </c>
      <c r="T30" s="77">
        <v>174.005</v>
      </c>
      <c r="U30" s="77">
        <v>133.601</v>
      </c>
      <c r="V30" s="77">
        <v>0.82199999999999995</v>
      </c>
      <c r="W30" s="77"/>
      <c r="X30" s="77">
        <v>55.523000000000003</v>
      </c>
      <c r="Y30" s="77">
        <v>38.292000000000002</v>
      </c>
      <c r="Z30" s="78"/>
      <c r="AA30" s="79">
        <f>SUM(B30:Z30)</f>
        <v>1197.0769999999998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163.41399999999999</v>
      </c>
      <c r="C32" s="62">
        <f t="shared" ref="C32:Z32" si="4">IF(LEN(C$2)&gt;0,SUM(C29:C31),"")</f>
        <v>71.096999999999994</v>
      </c>
      <c r="D32" s="62">
        <f t="shared" si="4"/>
        <v>3.4729999999999999</v>
      </c>
      <c r="E32" s="62">
        <f t="shared" si="4"/>
        <v>34.185000000000002</v>
      </c>
      <c r="F32" s="62">
        <f t="shared" si="4"/>
        <v>56.27</v>
      </c>
      <c r="G32" s="62">
        <f t="shared" si="4"/>
        <v>34.884</v>
      </c>
      <c r="H32" s="62">
        <f t="shared" si="4"/>
        <v>47.966000000000001</v>
      </c>
      <c r="I32" s="62">
        <f t="shared" si="4"/>
        <v>58.335999999999999</v>
      </c>
      <c r="J32" s="62">
        <f t="shared" si="4"/>
        <v>23.503</v>
      </c>
      <c r="K32" s="62">
        <f t="shared" si="4"/>
        <v>71.100999999999999</v>
      </c>
      <c r="L32" s="62">
        <f t="shared" si="4"/>
        <v>103.014</v>
      </c>
      <c r="M32" s="62">
        <f t="shared" si="4"/>
        <v>30.893000000000001</v>
      </c>
      <c r="N32" s="62">
        <f t="shared" si="4"/>
        <v>0.751</v>
      </c>
      <c r="O32" s="62">
        <f t="shared" si="4"/>
        <v>1.401</v>
      </c>
      <c r="P32" s="62">
        <f t="shared" si="4"/>
        <v>21.997</v>
      </c>
      <c r="Q32" s="62">
        <f t="shared" si="4"/>
        <v>34.216000000000001</v>
      </c>
      <c r="R32" s="62">
        <f t="shared" si="4"/>
        <v>0.01</v>
      </c>
      <c r="S32" s="62">
        <f t="shared" si="4"/>
        <v>38.323</v>
      </c>
      <c r="T32" s="62">
        <f t="shared" si="4"/>
        <v>174.005</v>
      </c>
      <c r="U32" s="62">
        <f t="shared" si="4"/>
        <v>133.601</v>
      </c>
      <c r="V32" s="62">
        <f t="shared" si="4"/>
        <v>0.82199999999999995</v>
      </c>
      <c r="W32" s="62">
        <f t="shared" si="4"/>
        <v>0</v>
      </c>
      <c r="X32" s="62">
        <f t="shared" si="4"/>
        <v>55.523000000000003</v>
      </c>
      <c r="Y32" s="62">
        <f t="shared" si="4"/>
        <v>38.292000000000002</v>
      </c>
      <c r="Z32" s="63" t="str">
        <f t="shared" si="4"/>
        <v/>
      </c>
      <c r="AA32" s="64">
        <f>SUM(AA29:AA31)</f>
        <v>1197.0769999999998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26.5</v>
      </c>
      <c r="E37" s="99"/>
      <c r="F37" s="99"/>
      <c r="G37" s="99"/>
      <c r="H37" s="99"/>
      <c r="I37" s="99"/>
      <c r="J37" s="99"/>
      <c r="K37" s="99"/>
      <c r="L37" s="99"/>
      <c r="M37" s="99"/>
      <c r="N37" s="99">
        <v>39.9</v>
      </c>
      <c r="O37" s="99">
        <v>27.3</v>
      </c>
      <c r="P37" s="99">
        <v>30.4</v>
      </c>
      <c r="Q37" s="99">
        <v>20.7</v>
      </c>
      <c r="R37" s="99">
        <v>77.900000000000006</v>
      </c>
      <c r="S37" s="99"/>
      <c r="T37" s="99"/>
      <c r="U37" s="99">
        <v>155.80000000000001</v>
      </c>
      <c r="V37" s="99">
        <v>56.9</v>
      </c>
      <c r="W37" s="99">
        <v>183.7</v>
      </c>
      <c r="X37" s="99"/>
      <c r="Y37" s="99">
        <v>13.1</v>
      </c>
      <c r="Z37" s="100"/>
      <c r="AA37" s="79">
        <f t="shared" si="5"/>
        <v>632.19999999999993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26.5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39.9</v>
      </c>
      <c r="O40" s="88">
        <f t="shared" si="6"/>
        <v>27.3</v>
      </c>
      <c r="P40" s="88">
        <f t="shared" si="6"/>
        <v>30.4</v>
      </c>
      <c r="Q40" s="88">
        <f t="shared" si="6"/>
        <v>20.7</v>
      </c>
      <c r="R40" s="88">
        <f t="shared" si="6"/>
        <v>77.900000000000006</v>
      </c>
      <c r="S40" s="88">
        <f t="shared" si="6"/>
        <v>0</v>
      </c>
      <c r="T40" s="88">
        <f t="shared" si="6"/>
        <v>0</v>
      </c>
      <c r="U40" s="88">
        <f t="shared" si="6"/>
        <v>155.80000000000001</v>
      </c>
      <c r="V40" s="88">
        <f t="shared" si="6"/>
        <v>56.9</v>
      </c>
      <c r="W40" s="88">
        <f t="shared" si="6"/>
        <v>183.7</v>
      </c>
      <c r="X40" s="88">
        <f t="shared" si="6"/>
        <v>0</v>
      </c>
      <c r="Y40" s="88">
        <f t="shared" si="6"/>
        <v>13.1</v>
      </c>
      <c r="Z40" s="89" t="str">
        <f t="shared" si="6"/>
        <v/>
      </c>
      <c r="AA40" s="90">
        <f t="shared" si="5"/>
        <v>632.19999999999993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26.5</v>
      </c>
      <c r="E45" s="99"/>
      <c r="F45" s="99"/>
      <c r="G45" s="99"/>
      <c r="H45" s="99"/>
      <c r="I45" s="99"/>
      <c r="J45" s="99"/>
      <c r="K45" s="99"/>
      <c r="L45" s="99"/>
      <c r="M45" s="99"/>
      <c r="N45" s="99">
        <v>39.9</v>
      </c>
      <c r="O45" s="99">
        <v>27.3</v>
      </c>
      <c r="P45" s="99">
        <v>30.4</v>
      </c>
      <c r="Q45" s="99">
        <v>20.7</v>
      </c>
      <c r="R45" s="99">
        <v>77.900000000000006</v>
      </c>
      <c r="S45" s="99"/>
      <c r="T45" s="99"/>
      <c r="U45" s="99">
        <v>155.80000000000001</v>
      </c>
      <c r="V45" s="99">
        <v>56.9</v>
      </c>
      <c r="W45" s="99">
        <v>183.7</v>
      </c>
      <c r="X45" s="99"/>
      <c r="Y45" s="99">
        <v>13.1</v>
      </c>
      <c r="Z45" s="100"/>
      <c r="AA45" s="79">
        <f t="shared" si="7"/>
        <v>632.19999999999993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26.5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39.9</v>
      </c>
      <c r="O49" s="88">
        <f t="shared" si="8"/>
        <v>27.3</v>
      </c>
      <c r="P49" s="88">
        <f t="shared" si="8"/>
        <v>30.4</v>
      </c>
      <c r="Q49" s="88">
        <f t="shared" si="8"/>
        <v>20.7</v>
      </c>
      <c r="R49" s="88">
        <f t="shared" si="8"/>
        <v>77.900000000000006</v>
      </c>
      <c r="S49" s="88">
        <f t="shared" si="8"/>
        <v>0</v>
      </c>
      <c r="T49" s="88">
        <f t="shared" si="8"/>
        <v>0</v>
      </c>
      <c r="U49" s="88">
        <f t="shared" si="8"/>
        <v>155.80000000000001</v>
      </c>
      <c r="V49" s="88">
        <f t="shared" si="8"/>
        <v>56.9</v>
      </c>
      <c r="W49" s="88">
        <f t="shared" si="8"/>
        <v>183.7</v>
      </c>
      <c r="X49" s="88">
        <f t="shared" si="8"/>
        <v>0</v>
      </c>
      <c r="Y49" s="88">
        <f t="shared" si="8"/>
        <v>13.1</v>
      </c>
      <c r="Z49" s="89" t="str">
        <f t="shared" si="8"/>
        <v/>
      </c>
      <c r="AA49" s="90">
        <f t="shared" si="7"/>
        <v>632.19999999999993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163.41399999999999</v>
      </c>
      <c r="C52" s="88">
        <f t="shared" si="10"/>
        <v>71.097000000000008</v>
      </c>
      <c r="D52" s="88">
        <f t="shared" si="10"/>
        <v>29.972999999999999</v>
      </c>
      <c r="E52" s="88">
        <f t="shared" si="10"/>
        <v>34.185000000000002</v>
      </c>
      <c r="F52" s="88">
        <f t="shared" si="10"/>
        <v>56.269999999999996</v>
      </c>
      <c r="G52" s="88">
        <f t="shared" si="10"/>
        <v>34.884</v>
      </c>
      <c r="H52" s="88">
        <f t="shared" si="10"/>
        <v>47.966000000000001</v>
      </c>
      <c r="I52" s="88">
        <f t="shared" si="10"/>
        <v>58.335999999999999</v>
      </c>
      <c r="J52" s="88">
        <f t="shared" si="10"/>
        <v>23.503</v>
      </c>
      <c r="K52" s="88">
        <f t="shared" si="10"/>
        <v>71.100999999999999</v>
      </c>
      <c r="L52" s="88">
        <f t="shared" si="10"/>
        <v>103.01400000000001</v>
      </c>
      <c r="M52" s="88">
        <f t="shared" si="10"/>
        <v>30.893000000000001</v>
      </c>
      <c r="N52" s="88">
        <f t="shared" si="10"/>
        <v>40.650999999999996</v>
      </c>
      <c r="O52" s="88">
        <f t="shared" si="10"/>
        <v>28.701000000000001</v>
      </c>
      <c r="P52" s="88">
        <f t="shared" si="10"/>
        <v>52.397000000000006</v>
      </c>
      <c r="Q52" s="88">
        <f t="shared" si="10"/>
        <v>54.915999999999997</v>
      </c>
      <c r="R52" s="88">
        <f t="shared" si="10"/>
        <v>77.910000000000011</v>
      </c>
      <c r="S52" s="88">
        <f t="shared" si="10"/>
        <v>38.323</v>
      </c>
      <c r="T52" s="88">
        <f t="shared" si="10"/>
        <v>174.005</v>
      </c>
      <c r="U52" s="88">
        <f t="shared" si="10"/>
        <v>289.40100000000001</v>
      </c>
      <c r="V52" s="88">
        <f t="shared" si="10"/>
        <v>57.722000000000001</v>
      </c>
      <c r="W52" s="88">
        <f t="shared" si="10"/>
        <v>183.7</v>
      </c>
      <c r="X52" s="88">
        <f t="shared" si="10"/>
        <v>55.522999999999996</v>
      </c>
      <c r="Y52" s="88">
        <f t="shared" si="10"/>
        <v>51.392000000000003</v>
      </c>
      <c r="Z52" s="89" t="str">
        <f t="shared" si="10"/>
        <v/>
      </c>
      <c r="AA52" s="104">
        <f>SUM(B52:Z52)</f>
        <v>1829.2770000000003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163.38400000000004</v>
      </c>
      <c r="C4" s="18">
        <v>71.051000000000002</v>
      </c>
      <c r="D4" s="18">
        <v>29.953999999999997</v>
      </c>
      <c r="E4" s="18">
        <v>34.157000000000004</v>
      </c>
      <c r="F4" s="18">
        <v>56.310999999999993</v>
      </c>
      <c r="G4" s="18">
        <v>34.847000000000001</v>
      </c>
      <c r="H4" s="18">
        <v>47.973999999999997</v>
      </c>
      <c r="I4" s="18">
        <v>58.347000000000001</v>
      </c>
      <c r="J4" s="18">
        <v>23.460999999999999</v>
      </c>
      <c r="K4" s="18">
        <v>71.100999999999985</v>
      </c>
      <c r="L4" s="18">
        <v>103.01400000000001</v>
      </c>
      <c r="M4" s="18">
        <v>30.937999999999999</v>
      </c>
      <c r="N4" s="18">
        <v>40.667000000000002</v>
      </c>
      <c r="O4" s="18">
        <v>28.685000000000002</v>
      </c>
      <c r="P4" s="18">
        <v>52.429000000000002</v>
      </c>
      <c r="Q4" s="18">
        <v>54.936999999999998</v>
      </c>
      <c r="R4" s="18">
        <v>77.863</v>
      </c>
      <c r="S4" s="18">
        <v>38.327999999999996</v>
      </c>
      <c r="T4" s="18">
        <v>174</v>
      </c>
      <c r="U4" s="18">
        <v>289.39999999999998</v>
      </c>
      <c r="V4" s="18">
        <v>57.712000000000003</v>
      </c>
      <c r="W4" s="18">
        <v>183.65000000000003</v>
      </c>
      <c r="X4" s="18">
        <v>55.488999999999997</v>
      </c>
      <c r="Y4" s="18">
        <v>51.387999999999998</v>
      </c>
      <c r="Z4" s="19"/>
      <c r="AA4" s="20">
        <f>SUM(B4:Z4)</f>
        <v>1829.087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103.02</v>
      </c>
      <c r="C7" s="28">
        <v>98.18</v>
      </c>
      <c r="D7" s="28">
        <v>94.05</v>
      </c>
      <c r="E7" s="28">
        <v>95</v>
      </c>
      <c r="F7" s="28">
        <v>100.64</v>
      </c>
      <c r="G7" s="28">
        <v>102.7</v>
      </c>
      <c r="H7" s="28">
        <v>112.63</v>
      </c>
      <c r="I7" s="28">
        <v>115</v>
      </c>
      <c r="J7" s="28">
        <v>108</v>
      </c>
      <c r="K7" s="28">
        <v>85</v>
      </c>
      <c r="L7" s="28">
        <v>73.17</v>
      </c>
      <c r="M7" s="28">
        <v>79.760000000000005</v>
      </c>
      <c r="N7" s="28">
        <v>76.77</v>
      </c>
      <c r="O7" s="28">
        <v>70.2</v>
      </c>
      <c r="P7" s="28">
        <v>68.73</v>
      </c>
      <c r="Q7" s="28">
        <v>71.48</v>
      </c>
      <c r="R7" s="28">
        <v>94.26</v>
      </c>
      <c r="S7" s="28">
        <v>107.42</v>
      </c>
      <c r="T7" s="28">
        <v>134.97</v>
      </c>
      <c r="U7" s="28">
        <v>150.58000000000001</v>
      </c>
      <c r="V7" s="28">
        <v>163.55000000000001</v>
      </c>
      <c r="W7" s="28">
        <v>159.1</v>
      </c>
      <c r="X7" s="28">
        <v>130.93</v>
      </c>
      <c r="Y7" s="28">
        <v>124.34</v>
      </c>
      <c r="Z7" s="29"/>
      <c r="AA7" s="30">
        <f>IF(SUM(B7:Z7)&lt;&gt;0,AVERAGEIF(B7:Z7,"&lt;&gt;"""),"")</f>
        <v>104.97833333333334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9.5839999999999996</v>
      </c>
      <c r="C14" s="57">
        <v>12.551</v>
      </c>
      <c r="D14" s="57">
        <v>21.353999999999999</v>
      </c>
      <c r="E14" s="57">
        <v>15.456999999999999</v>
      </c>
      <c r="F14" s="57">
        <v>15.510999999999999</v>
      </c>
      <c r="G14" s="57">
        <v>16.997</v>
      </c>
      <c r="H14" s="57">
        <v>19.774000000000001</v>
      </c>
      <c r="I14" s="57">
        <v>17.647000000000002</v>
      </c>
      <c r="J14" s="57">
        <v>20.061</v>
      </c>
      <c r="K14" s="57">
        <v>24.582999999999998</v>
      </c>
      <c r="L14" s="57"/>
      <c r="M14" s="57">
        <v>3.8290000000000002</v>
      </c>
      <c r="N14" s="57">
        <v>9.0069999999999997</v>
      </c>
      <c r="O14" s="57">
        <v>11.612000000000002</v>
      </c>
      <c r="P14" s="57">
        <v>28.076000000000001</v>
      </c>
      <c r="Q14" s="57">
        <v>12.975999999999999</v>
      </c>
      <c r="R14" s="57">
        <v>32.611000000000004</v>
      </c>
      <c r="S14" s="57">
        <v>5.57</v>
      </c>
      <c r="T14" s="57"/>
      <c r="U14" s="57"/>
      <c r="V14" s="57">
        <v>10.113</v>
      </c>
      <c r="W14" s="57">
        <v>10.77</v>
      </c>
      <c r="X14" s="57">
        <v>1.8610000000000002</v>
      </c>
      <c r="Y14" s="57">
        <v>0.60499999999999998</v>
      </c>
      <c r="Z14" s="58"/>
      <c r="AA14" s="59">
        <f t="shared" si="0"/>
        <v>300.54899999999998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9.5839999999999996</v>
      </c>
      <c r="C16" s="62">
        <f t="shared" ref="C16:Z16" si="1">IF(LEN(C$2)&gt;0,SUM(C10:C15),"")</f>
        <v>12.551</v>
      </c>
      <c r="D16" s="62">
        <f t="shared" si="1"/>
        <v>21.353999999999999</v>
      </c>
      <c r="E16" s="62">
        <f t="shared" si="1"/>
        <v>15.456999999999999</v>
      </c>
      <c r="F16" s="62">
        <f t="shared" si="1"/>
        <v>15.510999999999999</v>
      </c>
      <c r="G16" s="62">
        <f t="shared" si="1"/>
        <v>16.997</v>
      </c>
      <c r="H16" s="62">
        <f t="shared" si="1"/>
        <v>19.774000000000001</v>
      </c>
      <c r="I16" s="62">
        <f t="shared" si="1"/>
        <v>17.647000000000002</v>
      </c>
      <c r="J16" s="62">
        <f t="shared" si="1"/>
        <v>20.061</v>
      </c>
      <c r="K16" s="62">
        <f t="shared" si="1"/>
        <v>24.582999999999998</v>
      </c>
      <c r="L16" s="62">
        <f t="shared" si="1"/>
        <v>0</v>
      </c>
      <c r="M16" s="62">
        <f t="shared" si="1"/>
        <v>3.8290000000000002</v>
      </c>
      <c r="N16" s="62">
        <f t="shared" si="1"/>
        <v>9.0069999999999997</v>
      </c>
      <c r="O16" s="62">
        <f t="shared" si="1"/>
        <v>11.612000000000002</v>
      </c>
      <c r="P16" s="62">
        <f t="shared" si="1"/>
        <v>28.076000000000001</v>
      </c>
      <c r="Q16" s="62">
        <f t="shared" si="1"/>
        <v>12.975999999999999</v>
      </c>
      <c r="R16" s="62">
        <f t="shared" si="1"/>
        <v>32.611000000000004</v>
      </c>
      <c r="S16" s="62">
        <f t="shared" si="1"/>
        <v>5.57</v>
      </c>
      <c r="T16" s="62">
        <f t="shared" si="1"/>
        <v>0</v>
      </c>
      <c r="U16" s="62">
        <f t="shared" si="1"/>
        <v>0</v>
      </c>
      <c r="V16" s="62">
        <f t="shared" si="1"/>
        <v>10.113</v>
      </c>
      <c r="W16" s="62">
        <f t="shared" si="1"/>
        <v>10.77</v>
      </c>
      <c r="X16" s="62">
        <f t="shared" si="1"/>
        <v>1.8610000000000002</v>
      </c>
      <c r="Y16" s="62">
        <f t="shared" si="1"/>
        <v>0.60499999999999998</v>
      </c>
      <c r="Z16" s="63" t="str">
        <f t="shared" si="1"/>
        <v/>
      </c>
      <c r="AA16" s="64">
        <f>SUM(AA10:AA15)</f>
        <v>300.54899999999998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1.7</v>
      </c>
      <c r="E20" s="77">
        <v>2.2000000000000002</v>
      </c>
      <c r="F20" s="77"/>
      <c r="G20" s="77">
        <v>2.4500000000000002</v>
      </c>
      <c r="H20" s="77">
        <v>0.5</v>
      </c>
      <c r="I20" s="77"/>
      <c r="J20" s="77"/>
      <c r="K20" s="77">
        <v>11.569000000000001</v>
      </c>
      <c r="L20" s="77"/>
      <c r="M20" s="77">
        <v>10.276</v>
      </c>
      <c r="N20" s="77">
        <v>16.118000000000002</v>
      </c>
      <c r="O20" s="77">
        <v>11.428000000000001</v>
      </c>
      <c r="P20" s="77">
        <v>10.343999999999999</v>
      </c>
      <c r="Q20" s="77">
        <v>10.577999999999999</v>
      </c>
      <c r="R20" s="77">
        <v>30.247</v>
      </c>
      <c r="S20" s="77">
        <v>4.7670000000000003</v>
      </c>
      <c r="T20" s="77"/>
      <c r="U20" s="77"/>
      <c r="V20" s="77">
        <v>5.0990000000000002</v>
      </c>
      <c r="W20" s="77">
        <v>13.82</v>
      </c>
      <c r="X20" s="77">
        <v>6.9809999999999999</v>
      </c>
      <c r="Y20" s="77">
        <v>8.0289999999999999</v>
      </c>
      <c r="Z20" s="78"/>
      <c r="AA20" s="79">
        <f t="shared" si="2"/>
        <v>146.10599999999999</v>
      </c>
    </row>
    <row r="21" spans="1:27" ht="24.95" customHeight="1" x14ac:dyDescent="0.2">
      <c r="A21" s="75" t="s">
        <v>16</v>
      </c>
      <c r="B21" s="80"/>
      <c r="C21" s="81"/>
      <c r="D21" s="81">
        <v>6.9</v>
      </c>
      <c r="E21" s="81">
        <v>5.5</v>
      </c>
      <c r="F21" s="81"/>
      <c r="G21" s="81">
        <v>4.3</v>
      </c>
      <c r="H21" s="81">
        <v>0.5</v>
      </c>
      <c r="I21" s="81"/>
      <c r="J21" s="81"/>
      <c r="K21" s="81">
        <v>7.9489999999999998</v>
      </c>
      <c r="L21" s="81">
        <v>4.3140000000000001</v>
      </c>
      <c r="M21" s="81">
        <v>5.5330000000000004</v>
      </c>
      <c r="N21" s="81">
        <v>15.542000000000002</v>
      </c>
      <c r="O21" s="81">
        <v>5.6449999999999996</v>
      </c>
      <c r="P21" s="81">
        <v>14.009</v>
      </c>
      <c r="Q21" s="81">
        <v>31.383000000000003</v>
      </c>
      <c r="R21" s="81">
        <v>15.004999999999999</v>
      </c>
      <c r="S21" s="81">
        <v>16.890999999999998</v>
      </c>
      <c r="T21" s="81"/>
      <c r="U21" s="81"/>
      <c r="V21" s="81">
        <v>42.5</v>
      </c>
      <c r="W21" s="81">
        <v>31.759999999999998</v>
      </c>
      <c r="X21" s="81">
        <v>3.9470000000000001</v>
      </c>
      <c r="Y21" s="81">
        <v>3.8540000000000001</v>
      </c>
      <c r="Z21" s="78"/>
      <c r="AA21" s="79">
        <f t="shared" si="2"/>
        <v>215.53200000000001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8.6</v>
      </c>
      <c r="E26" s="88">
        <f t="shared" si="3"/>
        <v>7.7</v>
      </c>
      <c r="F26" s="88">
        <f t="shared" si="3"/>
        <v>0</v>
      </c>
      <c r="G26" s="88">
        <f t="shared" si="3"/>
        <v>6.75</v>
      </c>
      <c r="H26" s="88">
        <f t="shared" si="3"/>
        <v>1</v>
      </c>
      <c r="I26" s="88">
        <f t="shared" si="3"/>
        <v>0</v>
      </c>
      <c r="J26" s="88">
        <f t="shared" si="3"/>
        <v>0</v>
      </c>
      <c r="K26" s="88">
        <f t="shared" si="3"/>
        <v>19.518000000000001</v>
      </c>
      <c r="L26" s="88">
        <f t="shared" si="3"/>
        <v>4.3140000000000001</v>
      </c>
      <c r="M26" s="88">
        <f t="shared" si="3"/>
        <v>15.809000000000001</v>
      </c>
      <c r="N26" s="88">
        <f t="shared" si="3"/>
        <v>31.660000000000004</v>
      </c>
      <c r="O26" s="88">
        <f t="shared" si="3"/>
        <v>17.073</v>
      </c>
      <c r="P26" s="88">
        <f t="shared" si="3"/>
        <v>24.353000000000002</v>
      </c>
      <c r="Q26" s="88">
        <f t="shared" si="3"/>
        <v>41.960999999999999</v>
      </c>
      <c r="R26" s="88">
        <f t="shared" si="3"/>
        <v>45.251999999999995</v>
      </c>
      <c r="S26" s="88">
        <f t="shared" si="3"/>
        <v>21.657999999999998</v>
      </c>
      <c r="T26" s="88">
        <f t="shared" si="3"/>
        <v>0</v>
      </c>
      <c r="U26" s="88">
        <f t="shared" si="3"/>
        <v>0</v>
      </c>
      <c r="V26" s="88">
        <f t="shared" si="3"/>
        <v>47.599000000000004</v>
      </c>
      <c r="W26" s="88">
        <f t="shared" si="3"/>
        <v>45.58</v>
      </c>
      <c r="X26" s="88">
        <f t="shared" si="3"/>
        <v>10.928000000000001</v>
      </c>
      <c r="Y26" s="88">
        <f t="shared" si="3"/>
        <v>11.882999999999999</v>
      </c>
      <c r="Z26" s="89" t="str">
        <f t="shared" si="3"/>
        <v/>
      </c>
      <c r="AA26" s="90">
        <f>SUM(AA19:AA25)</f>
        <v>361.63800000000003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9.5839999999999996</v>
      </c>
      <c r="C30" s="77">
        <v>12.551</v>
      </c>
      <c r="D30" s="77">
        <v>29.954000000000001</v>
      </c>
      <c r="E30" s="77">
        <v>23.157</v>
      </c>
      <c r="F30" s="77">
        <v>15.510999999999999</v>
      </c>
      <c r="G30" s="77">
        <v>23.747</v>
      </c>
      <c r="H30" s="77">
        <v>20.774000000000001</v>
      </c>
      <c r="I30" s="77">
        <v>17.646999999999998</v>
      </c>
      <c r="J30" s="77">
        <v>20.061</v>
      </c>
      <c r="K30" s="77">
        <v>44.100999999999999</v>
      </c>
      <c r="L30" s="77">
        <v>4.3140000000000001</v>
      </c>
      <c r="M30" s="77">
        <v>19.638000000000002</v>
      </c>
      <c r="N30" s="77">
        <v>40.667000000000002</v>
      </c>
      <c r="O30" s="77">
        <v>28.684999999999999</v>
      </c>
      <c r="P30" s="77">
        <v>52.429000000000002</v>
      </c>
      <c r="Q30" s="77">
        <v>54.936999999999998</v>
      </c>
      <c r="R30" s="77">
        <v>77.863</v>
      </c>
      <c r="S30" s="77">
        <v>27.228000000000002</v>
      </c>
      <c r="T30" s="77"/>
      <c r="U30" s="77"/>
      <c r="V30" s="77">
        <v>57.712000000000003</v>
      </c>
      <c r="W30" s="77">
        <v>56.35</v>
      </c>
      <c r="X30" s="77">
        <v>12.789</v>
      </c>
      <c r="Y30" s="77">
        <v>12.488</v>
      </c>
      <c r="Z30" s="78"/>
      <c r="AA30" s="79">
        <f>SUM(B30:Z30)</f>
        <v>662.18700000000013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9.5839999999999996</v>
      </c>
      <c r="C32" s="62">
        <f t="shared" ref="C32:Z32" si="4">IF(LEN(C$2)&gt;0,SUM(C29:C31),"")</f>
        <v>12.551</v>
      </c>
      <c r="D32" s="62">
        <f t="shared" si="4"/>
        <v>29.954000000000001</v>
      </c>
      <c r="E32" s="62">
        <f t="shared" si="4"/>
        <v>23.157</v>
      </c>
      <c r="F32" s="62">
        <f t="shared" si="4"/>
        <v>15.510999999999999</v>
      </c>
      <c r="G32" s="62">
        <f t="shared" si="4"/>
        <v>23.747</v>
      </c>
      <c r="H32" s="62">
        <f t="shared" si="4"/>
        <v>20.774000000000001</v>
      </c>
      <c r="I32" s="62">
        <f t="shared" si="4"/>
        <v>17.646999999999998</v>
      </c>
      <c r="J32" s="62">
        <f t="shared" si="4"/>
        <v>20.061</v>
      </c>
      <c r="K32" s="62">
        <f t="shared" si="4"/>
        <v>44.100999999999999</v>
      </c>
      <c r="L32" s="62">
        <f t="shared" si="4"/>
        <v>4.3140000000000001</v>
      </c>
      <c r="M32" s="62">
        <f t="shared" si="4"/>
        <v>19.638000000000002</v>
      </c>
      <c r="N32" s="62">
        <f t="shared" si="4"/>
        <v>40.667000000000002</v>
      </c>
      <c r="O32" s="62">
        <f t="shared" si="4"/>
        <v>28.684999999999999</v>
      </c>
      <c r="P32" s="62">
        <f t="shared" si="4"/>
        <v>52.429000000000002</v>
      </c>
      <c r="Q32" s="62">
        <f t="shared" si="4"/>
        <v>54.936999999999998</v>
      </c>
      <c r="R32" s="62">
        <f t="shared" si="4"/>
        <v>77.863</v>
      </c>
      <c r="S32" s="62">
        <f t="shared" si="4"/>
        <v>27.228000000000002</v>
      </c>
      <c r="T32" s="62">
        <f t="shared" si="4"/>
        <v>0</v>
      </c>
      <c r="U32" s="62">
        <f t="shared" si="4"/>
        <v>0</v>
      </c>
      <c r="V32" s="62">
        <f t="shared" si="4"/>
        <v>57.712000000000003</v>
      </c>
      <c r="W32" s="62">
        <f t="shared" si="4"/>
        <v>56.35</v>
      </c>
      <c r="X32" s="62">
        <f t="shared" si="4"/>
        <v>12.789</v>
      </c>
      <c r="Y32" s="62">
        <f t="shared" si="4"/>
        <v>12.488</v>
      </c>
      <c r="Z32" s="63" t="str">
        <f t="shared" si="4"/>
        <v/>
      </c>
      <c r="AA32" s="64">
        <f>SUM(AA29:AA31)</f>
        <v>662.18700000000013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153.80000000000001</v>
      </c>
      <c r="C37" s="99">
        <v>58.5</v>
      </c>
      <c r="D37" s="99"/>
      <c r="E37" s="99">
        <v>11</v>
      </c>
      <c r="F37" s="99">
        <v>40.799999999999997</v>
      </c>
      <c r="G37" s="99">
        <v>11.1</v>
      </c>
      <c r="H37" s="99">
        <v>27.2</v>
      </c>
      <c r="I37" s="99">
        <v>40.700000000000003</v>
      </c>
      <c r="J37" s="99">
        <v>3.4</v>
      </c>
      <c r="K37" s="99">
        <v>27</v>
      </c>
      <c r="L37" s="99">
        <v>98.7</v>
      </c>
      <c r="M37" s="99">
        <v>11.3</v>
      </c>
      <c r="N37" s="99"/>
      <c r="O37" s="99"/>
      <c r="P37" s="99"/>
      <c r="Q37" s="99"/>
      <c r="R37" s="99"/>
      <c r="S37" s="99">
        <v>11.1</v>
      </c>
      <c r="T37" s="99">
        <v>68.5</v>
      </c>
      <c r="U37" s="99"/>
      <c r="V37" s="99"/>
      <c r="W37" s="99"/>
      <c r="X37" s="99">
        <v>42.7</v>
      </c>
      <c r="Y37" s="99"/>
      <c r="Z37" s="100"/>
      <c r="AA37" s="79">
        <f t="shared" si="5"/>
        <v>605.80000000000007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105.5</v>
      </c>
      <c r="U39" s="99">
        <v>289.39999999999998</v>
      </c>
      <c r="V39" s="99"/>
      <c r="W39" s="99">
        <v>127.3</v>
      </c>
      <c r="X39" s="99"/>
      <c r="Y39" s="99">
        <v>38.9</v>
      </c>
      <c r="Z39" s="100"/>
      <c r="AA39" s="79">
        <f t="shared" si="5"/>
        <v>561.09999999999991</v>
      </c>
    </row>
    <row r="40" spans="1:27" ht="30" customHeight="1" thickBot="1" x14ac:dyDescent="0.25">
      <c r="A40" s="86" t="s">
        <v>46</v>
      </c>
      <c r="B40" s="87">
        <f>IF(LEN(B$2)&gt;0,SUM(B35:B39),"")</f>
        <v>153.80000000000001</v>
      </c>
      <c r="C40" s="88">
        <f t="shared" ref="C40:Z40" si="6">IF(LEN(C$2)&gt;0,SUM(C35:C39),"")</f>
        <v>58.5</v>
      </c>
      <c r="D40" s="88">
        <f t="shared" si="6"/>
        <v>0</v>
      </c>
      <c r="E40" s="88">
        <f t="shared" si="6"/>
        <v>11</v>
      </c>
      <c r="F40" s="88">
        <f t="shared" si="6"/>
        <v>40.799999999999997</v>
      </c>
      <c r="G40" s="88">
        <f t="shared" si="6"/>
        <v>11.1</v>
      </c>
      <c r="H40" s="88">
        <f t="shared" si="6"/>
        <v>27.2</v>
      </c>
      <c r="I40" s="88">
        <f t="shared" si="6"/>
        <v>40.700000000000003</v>
      </c>
      <c r="J40" s="88">
        <f t="shared" si="6"/>
        <v>3.4</v>
      </c>
      <c r="K40" s="88">
        <f t="shared" si="6"/>
        <v>27</v>
      </c>
      <c r="L40" s="88">
        <f t="shared" si="6"/>
        <v>98.7</v>
      </c>
      <c r="M40" s="88">
        <f t="shared" si="6"/>
        <v>11.3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11.1</v>
      </c>
      <c r="T40" s="88">
        <f t="shared" si="6"/>
        <v>174</v>
      </c>
      <c r="U40" s="88">
        <f t="shared" si="6"/>
        <v>289.39999999999998</v>
      </c>
      <c r="V40" s="88">
        <f t="shared" si="6"/>
        <v>0</v>
      </c>
      <c r="W40" s="88">
        <f t="shared" si="6"/>
        <v>127.3</v>
      </c>
      <c r="X40" s="88">
        <f t="shared" si="6"/>
        <v>42.7</v>
      </c>
      <c r="Y40" s="88">
        <f t="shared" si="6"/>
        <v>38.9</v>
      </c>
      <c r="Z40" s="89" t="str">
        <f t="shared" si="6"/>
        <v/>
      </c>
      <c r="AA40" s="90">
        <f t="shared" si="5"/>
        <v>1166.9000000000001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153.80000000000001</v>
      </c>
      <c r="C45" s="99">
        <v>58.5</v>
      </c>
      <c r="D45" s="99"/>
      <c r="E45" s="99">
        <v>11</v>
      </c>
      <c r="F45" s="99">
        <v>40.799999999999997</v>
      </c>
      <c r="G45" s="99">
        <v>11.1</v>
      </c>
      <c r="H45" s="99">
        <v>27.2</v>
      </c>
      <c r="I45" s="99">
        <v>40.700000000000003</v>
      </c>
      <c r="J45" s="99">
        <v>3.4</v>
      </c>
      <c r="K45" s="99">
        <v>27</v>
      </c>
      <c r="L45" s="99">
        <v>98.7</v>
      </c>
      <c r="M45" s="99">
        <v>11.3</v>
      </c>
      <c r="N45" s="99"/>
      <c r="O45" s="99"/>
      <c r="P45" s="99"/>
      <c r="Q45" s="99"/>
      <c r="R45" s="99"/>
      <c r="S45" s="99">
        <v>11.1</v>
      </c>
      <c r="T45" s="99">
        <v>68.5</v>
      </c>
      <c r="U45" s="99"/>
      <c r="V45" s="99"/>
      <c r="W45" s="99"/>
      <c r="X45" s="99">
        <v>42.7</v>
      </c>
      <c r="Y45" s="99"/>
      <c r="Z45" s="100"/>
      <c r="AA45" s="79">
        <f t="shared" si="7"/>
        <v>605.80000000000007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105.5</v>
      </c>
      <c r="U47" s="99">
        <v>289.39999999999998</v>
      </c>
      <c r="V47" s="99"/>
      <c r="W47" s="99">
        <v>127.3</v>
      </c>
      <c r="X47" s="99"/>
      <c r="Y47" s="99">
        <v>38.9</v>
      </c>
      <c r="Z47" s="100"/>
      <c r="AA47" s="79">
        <f t="shared" si="7"/>
        <v>561.09999999999991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153.80000000000001</v>
      </c>
      <c r="C49" s="88">
        <f t="shared" ref="C49:Z49" si="8">IF(LEN(C$2)&gt;0,SUM(C43:C48),"")</f>
        <v>58.5</v>
      </c>
      <c r="D49" s="88">
        <f t="shared" si="8"/>
        <v>0</v>
      </c>
      <c r="E49" s="88">
        <f t="shared" si="8"/>
        <v>11</v>
      </c>
      <c r="F49" s="88">
        <f t="shared" si="8"/>
        <v>40.799999999999997</v>
      </c>
      <c r="G49" s="88">
        <f t="shared" si="8"/>
        <v>11.1</v>
      </c>
      <c r="H49" s="88">
        <f t="shared" si="8"/>
        <v>27.2</v>
      </c>
      <c r="I49" s="88">
        <f t="shared" si="8"/>
        <v>40.700000000000003</v>
      </c>
      <c r="J49" s="88">
        <f t="shared" si="8"/>
        <v>3.4</v>
      </c>
      <c r="K49" s="88">
        <f t="shared" si="8"/>
        <v>27</v>
      </c>
      <c r="L49" s="88">
        <f t="shared" si="8"/>
        <v>98.7</v>
      </c>
      <c r="M49" s="88">
        <f t="shared" si="8"/>
        <v>11.3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11.1</v>
      </c>
      <c r="T49" s="88">
        <f t="shared" si="8"/>
        <v>174</v>
      </c>
      <c r="U49" s="88">
        <f t="shared" si="8"/>
        <v>289.39999999999998</v>
      </c>
      <c r="V49" s="88">
        <f t="shared" si="8"/>
        <v>0</v>
      </c>
      <c r="W49" s="88">
        <f t="shared" si="8"/>
        <v>127.3</v>
      </c>
      <c r="X49" s="88">
        <f t="shared" si="8"/>
        <v>42.7</v>
      </c>
      <c r="Y49" s="88">
        <f t="shared" si="8"/>
        <v>38.9</v>
      </c>
      <c r="Z49" s="89" t="str">
        <f t="shared" si="8"/>
        <v/>
      </c>
      <c r="AA49" s="90">
        <f t="shared" si="7"/>
        <v>1166.9000000000001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163.38400000000001</v>
      </c>
      <c r="C52" s="88">
        <f t="shared" ref="C52:Z52" si="10">IF(LEN(C$2)&gt;0,SUM(C10:C15)+C26+C40,"")</f>
        <v>71.051000000000002</v>
      </c>
      <c r="D52" s="88">
        <f t="shared" si="10"/>
        <v>29.954000000000001</v>
      </c>
      <c r="E52" s="88">
        <f t="shared" si="10"/>
        <v>34.156999999999996</v>
      </c>
      <c r="F52" s="88">
        <f t="shared" si="10"/>
        <v>56.310999999999993</v>
      </c>
      <c r="G52" s="88">
        <f t="shared" si="10"/>
        <v>34.847000000000001</v>
      </c>
      <c r="H52" s="88">
        <f t="shared" si="10"/>
        <v>47.974000000000004</v>
      </c>
      <c r="I52" s="88">
        <f t="shared" si="10"/>
        <v>58.347000000000008</v>
      </c>
      <c r="J52" s="88">
        <f t="shared" si="10"/>
        <v>23.460999999999999</v>
      </c>
      <c r="K52" s="88">
        <f t="shared" si="10"/>
        <v>71.100999999999999</v>
      </c>
      <c r="L52" s="88">
        <f t="shared" si="10"/>
        <v>103.01400000000001</v>
      </c>
      <c r="M52" s="88">
        <f t="shared" si="10"/>
        <v>30.938000000000002</v>
      </c>
      <c r="N52" s="88">
        <f t="shared" si="10"/>
        <v>40.667000000000002</v>
      </c>
      <c r="O52" s="88">
        <f t="shared" si="10"/>
        <v>28.685000000000002</v>
      </c>
      <c r="P52" s="88">
        <f t="shared" si="10"/>
        <v>52.429000000000002</v>
      </c>
      <c r="Q52" s="88">
        <f t="shared" si="10"/>
        <v>54.936999999999998</v>
      </c>
      <c r="R52" s="88">
        <f t="shared" si="10"/>
        <v>77.863</v>
      </c>
      <c r="S52" s="88">
        <f t="shared" si="10"/>
        <v>38.327999999999996</v>
      </c>
      <c r="T52" s="88">
        <f t="shared" si="10"/>
        <v>174</v>
      </c>
      <c r="U52" s="88">
        <f t="shared" si="10"/>
        <v>289.39999999999998</v>
      </c>
      <c r="V52" s="88">
        <f t="shared" si="10"/>
        <v>57.712000000000003</v>
      </c>
      <c r="W52" s="88">
        <f t="shared" si="10"/>
        <v>183.64999999999998</v>
      </c>
      <c r="X52" s="88">
        <f t="shared" si="10"/>
        <v>55.489000000000004</v>
      </c>
      <c r="Y52" s="88">
        <f t="shared" si="10"/>
        <v>51.387999999999998</v>
      </c>
      <c r="Z52" s="89" t="str">
        <f t="shared" si="10"/>
        <v/>
      </c>
      <c r="AA52" s="104">
        <f>SUM(B52:Z52)</f>
        <v>1829.087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153.80000000000001</v>
      </c>
      <c r="C4" s="18">
        <v>58.5</v>
      </c>
      <c r="D4" s="18">
        <v>-26.5</v>
      </c>
      <c r="E4" s="18">
        <v>11</v>
      </c>
      <c r="F4" s="18">
        <v>40.799999999999997</v>
      </c>
      <c r="G4" s="18">
        <v>11.1</v>
      </c>
      <c r="H4" s="18">
        <v>27.2</v>
      </c>
      <c r="I4" s="18">
        <v>40.700000000000003</v>
      </c>
      <c r="J4" s="18">
        <v>3.4</v>
      </c>
      <c r="K4" s="18">
        <v>27</v>
      </c>
      <c r="L4" s="18">
        <v>98.7</v>
      </c>
      <c r="M4" s="18">
        <v>11.3</v>
      </c>
      <c r="N4" s="18">
        <v>-39.9</v>
      </c>
      <c r="O4" s="18">
        <v>-27.3</v>
      </c>
      <c r="P4" s="18">
        <v>-30.4</v>
      </c>
      <c r="Q4" s="18">
        <v>-20.7</v>
      </c>
      <c r="R4" s="18">
        <v>-77.900000000000006</v>
      </c>
      <c r="S4" s="18">
        <v>11.1</v>
      </c>
      <c r="T4" s="18">
        <v>174</v>
      </c>
      <c r="U4" s="18">
        <v>133.59999999999997</v>
      </c>
      <c r="V4" s="18">
        <v>-56.9</v>
      </c>
      <c r="W4" s="18">
        <v>-56.399999999999991</v>
      </c>
      <c r="X4" s="18">
        <v>42.7</v>
      </c>
      <c r="Y4" s="18">
        <v>25.799999999999997</v>
      </c>
      <c r="Z4" s="19"/>
      <c r="AA4" s="111">
        <f>SUM(B4:Z4)</f>
        <v>534.70000000000005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103.02</v>
      </c>
      <c r="C7" s="117">
        <v>98.18</v>
      </c>
      <c r="D7" s="117">
        <v>94.05</v>
      </c>
      <c r="E7" s="117">
        <v>95</v>
      </c>
      <c r="F7" s="117">
        <v>100.64</v>
      </c>
      <c r="G7" s="117">
        <v>102.7</v>
      </c>
      <c r="H7" s="117">
        <v>112.63</v>
      </c>
      <c r="I7" s="117">
        <v>115</v>
      </c>
      <c r="J7" s="117">
        <v>108</v>
      </c>
      <c r="K7" s="117">
        <v>85</v>
      </c>
      <c r="L7" s="117">
        <v>73.17</v>
      </c>
      <c r="M7" s="117">
        <v>79.760000000000005</v>
      </c>
      <c r="N7" s="117">
        <v>76.77</v>
      </c>
      <c r="O7" s="117">
        <v>70.2</v>
      </c>
      <c r="P7" s="117">
        <v>68.73</v>
      </c>
      <c r="Q7" s="117">
        <v>71.48</v>
      </c>
      <c r="R7" s="117">
        <v>94.26</v>
      </c>
      <c r="S7" s="117">
        <v>107.42</v>
      </c>
      <c r="T7" s="117">
        <v>134.97</v>
      </c>
      <c r="U7" s="117">
        <v>150.58000000000001</v>
      </c>
      <c r="V7" s="117">
        <v>163.55000000000001</v>
      </c>
      <c r="W7" s="117">
        <v>159.1</v>
      </c>
      <c r="X7" s="117">
        <v>130.93</v>
      </c>
      <c r="Y7" s="117">
        <v>124.34</v>
      </c>
      <c r="Z7" s="118"/>
      <c r="AA7" s="119">
        <f>IF(SUM(B7:Z7)&lt;&gt;0,AVERAGEIF(B7:Z7,"&lt;&gt;"""),"")</f>
        <v>104.97833333333334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26.5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39.9</v>
      </c>
      <c r="O13" s="129">
        <v>27.3</v>
      </c>
      <c r="P13" s="129">
        <v>30.4</v>
      </c>
      <c r="Q13" s="129">
        <v>20.7</v>
      </c>
      <c r="R13" s="129">
        <v>77.900000000000006</v>
      </c>
      <c r="S13" s="129"/>
      <c r="T13" s="129"/>
      <c r="U13" s="129">
        <v>155.80000000000001</v>
      </c>
      <c r="V13" s="129">
        <v>56.9</v>
      </c>
      <c r="W13" s="129">
        <v>183.7</v>
      </c>
      <c r="X13" s="129"/>
      <c r="Y13" s="130">
        <v>13.1</v>
      </c>
      <c r="Z13" s="131"/>
      <c r="AA13" s="132">
        <f t="shared" si="0"/>
        <v>632.19999999999993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26.5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39.9</v>
      </c>
      <c r="O16" s="135">
        <f t="shared" si="1"/>
        <v>27.3</v>
      </c>
      <c r="P16" s="135">
        <f t="shared" si="1"/>
        <v>30.4</v>
      </c>
      <c r="Q16" s="135">
        <f t="shared" si="1"/>
        <v>20.7</v>
      </c>
      <c r="R16" s="135">
        <f t="shared" si="1"/>
        <v>77.900000000000006</v>
      </c>
      <c r="S16" s="135">
        <f t="shared" si="1"/>
        <v>0</v>
      </c>
      <c r="T16" s="135">
        <f t="shared" si="1"/>
        <v>0</v>
      </c>
      <c r="U16" s="135">
        <f t="shared" si="1"/>
        <v>155.80000000000001</v>
      </c>
      <c r="V16" s="135">
        <f t="shared" si="1"/>
        <v>56.9</v>
      </c>
      <c r="W16" s="135">
        <f t="shared" si="1"/>
        <v>183.7</v>
      </c>
      <c r="X16" s="135">
        <f t="shared" si="1"/>
        <v>0</v>
      </c>
      <c r="Y16" s="135">
        <f t="shared" si="1"/>
        <v>13.1</v>
      </c>
      <c r="Z16" s="136" t="str">
        <f t="shared" si="1"/>
        <v/>
      </c>
      <c r="AA16" s="90">
        <f t="shared" si="0"/>
        <v>632.19999999999993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153.80000000000001</v>
      </c>
      <c r="C21" s="129">
        <v>58.5</v>
      </c>
      <c r="D21" s="129"/>
      <c r="E21" s="129">
        <v>11</v>
      </c>
      <c r="F21" s="129">
        <v>40.799999999999997</v>
      </c>
      <c r="G21" s="129">
        <v>11.1</v>
      </c>
      <c r="H21" s="129">
        <v>27.2</v>
      </c>
      <c r="I21" s="129">
        <v>40.700000000000003</v>
      </c>
      <c r="J21" s="129">
        <v>3.4</v>
      </c>
      <c r="K21" s="129">
        <v>27</v>
      </c>
      <c r="L21" s="129">
        <v>98.7</v>
      </c>
      <c r="M21" s="129">
        <v>11.3</v>
      </c>
      <c r="N21" s="129"/>
      <c r="O21" s="129"/>
      <c r="P21" s="129"/>
      <c r="Q21" s="129"/>
      <c r="R21" s="129"/>
      <c r="S21" s="129">
        <v>11.1</v>
      </c>
      <c r="T21" s="129">
        <v>68.5</v>
      </c>
      <c r="U21" s="129"/>
      <c r="V21" s="129"/>
      <c r="W21" s="129"/>
      <c r="X21" s="129">
        <v>42.7</v>
      </c>
      <c r="Y21" s="130"/>
      <c r="Z21" s="131"/>
      <c r="AA21" s="132">
        <f t="shared" si="2"/>
        <v>605.80000000000007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105.5</v>
      </c>
      <c r="U23" s="133">
        <v>289.39999999999998</v>
      </c>
      <c r="V23" s="133"/>
      <c r="W23" s="133">
        <v>127.3</v>
      </c>
      <c r="X23" s="133"/>
      <c r="Y23" s="133">
        <v>38.9</v>
      </c>
      <c r="Z23" s="131"/>
      <c r="AA23" s="132">
        <f t="shared" si="2"/>
        <v>561.09999999999991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153.80000000000001</v>
      </c>
      <c r="C24" s="135">
        <f t="shared" si="3"/>
        <v>58.5</v>
      </c>
      <c r="D24" s="135">
        <f t="shared" si="3"/>
        <v>0</v>
      </c>
      <c r="E24" s="135">
        <f t="shared" si="3"/>
        <v>11</v>
      </c>
      <c r="F24" s="135">
        <f t="shared" si="3"/>
        <v>40.799999999999997</v>
      </c>
      <c r="G24" s="135">
        <f t="shared" si="3"/>
        <v>11.1</v>
      </c>
      <c r="H24" s="135">
        <f t="shared" si="3"/>
        <v>27.2</v>
      </c>
      <c r="I24" s="135">
        <f t="shared" si="3"/>
        <v>40.700000000000003</v>
      </c>
      <c r="J24" s="135">
        <f t="shared" si="3"/>
        <v>3.4</v>
      </c>
      <c r="K24" s="135">
        <f t="shared" si="3"/>
        <v>27</v>
      </c>
      <c r="L24" s="135">
        <f t="shared" si="3"/>
        <v>98.7</v>
      </c>
      <c r="M24" s="135">
        <f t="shared" si="3"/>
        <v>11.3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11.1</v>
      </c>
      <c r="T24" s="135">
        <f t="shared" si="3"/>
        <v>174</v>
      </c>
      <c r="U24" s="135">
        <f t="shared" si="3"/>
        <v>289.39999999999998</v>
      </c>
      <c r="V24" s="135">
        <f t="shared" si="3"/>
        <v>0</v>
      </c>
      <c r="W24" s="135">
        <f t="shared" si="3"/>
        <v>127.3</v>
      </c>
      <c r="X24" s="135">
        <f t="shared" si="3"/>
        <v>42.7</v>
      </c>
      <c r="Y24" s="135">
        <f t="shared" si="3"/>
        <v>38.9</v>
      </c>
      <c r="Z24" s="136" t="str">
        <f t="shared" si="3"/>
        <v/>
      </c>
      <c r="AA24" s="90">
        <f t="shared" si="2"/>
        <v>1166.9000000000001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2025-07-17T20:29:05Z</dcterms:created>
  <dcterms:modified xsi:type="dcterms:W3CDTF">2025-07-17T20:29:06Z</dcterms:modified>
</cp:coreProperties>
</file>