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<sst xmlns="http://schemas.openxmlformats.org/spreadsheetml/2006/main" count="119" uniqueCount="54">
  <si>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14/05/2025 16:26:41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</si>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</sst>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C26-45FA-AF3D-DDDF9A0AB9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C26-45FA-AF3D-DDDF9A0AB9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3.6840000000000002</c:v>
                </c:pt>
                <c:pt idx="11">
                  <c:v>6.4790000000000001</c:v>
                </c:pt>
                <c:pt idx="12">
                  <c:v>5.4589999999999996</c:v>
                </c:pt>
                <c:pt idx="13">
                  <c:v>2.61</c:v>
                </c:pt>
                <c:pt idx="14">
                  <c:v>2.44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26-45FA-AF3D-DDDF9A0AB9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13.33</c:v>
                </c:pt>
                <c:pt idx="1">
                  <c:v>12.724</c:v>
                </c:pt>
                <c:pt idx="2">
                  <c:v>11.735999999999999</c:v>
                </c:pt>
                <c:pt idx="3">
                  <c:v>8.7750000000000004</c:v>
                </c:pt>
                <c:pt idx="4">
                  <c:v>0.25</c:v>
                </c:pt>
                <c:pt idx="5">
                  <c:v>0.24</c:v>
                </c:pt>
                <c:pt idx="6">
                  <c:v>0.97</c:v>
                </c:pt>
                <c:pt idx="7">
                  <c:v>3.5590000000000002</c:v>
                </c:pt>
                <c:pt idx="8">
                  <c:v>4.8559999999999999</c:v>
                </c:pt>
                <c:pt idx="9">
                  <c:v>6.6999999999999993</c:v>
                </c:pt>
                <c:pt idx="10">
                  <c:v>10.597000000000001</c:v>
                </c:pt>
                <c:pt idx="11">
                  <c:v>5.1029999999999998</c:v>
                </c:pt>
                <c:pt idx="12">
                  <c:v>4.4779999999999998</c:v>
                </c:pt>
                <c:pt idx="13">
                  <c:v>10.124000000000001</c:v>
                </c:pt>
                <c:pt idx="14">
                  <c:v>6.8039999999999994</c:v>
                </c:pt>
                <c:pt idx="15">
                  <c:v>16.495999999999999</c:v>
                </c:pt>
                <c:pt idx="16">
                  <c:v>2.258</c:v>
                </c:pt>
                <c:pt idx="17">
                  <c:v>9.9659999999999993</c:v>
                </c:pt>
                <c:pt idx="18">
                  <c:v>1.35</c:v>
                </c:pt>
                <c:pt idx="19">
                  <c:v>0.46699999999999997</c:v>
                </c:pt>
                <c:pt idx="21">
                  <c:v>1.393</c:v>
                </c:pt>
                <c:pt idx="23">
                  <c:v>0.43000000000000005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26-45FA-AF3D-DDDF9A0AB9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C26-45FA-AF3D-DDDF9A0AB9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C26-45FA-AF3D-DDDF9A0AB9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C26-45FA-AF3D-DDDF9A0AB9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C26-45FA-AF3D-DDDF9A0AB9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C26-45FA-AF3D-DDDF9A0AB9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102.47800000000001</c:v>
                </c:pt>
                <c:pt idx="1">
                  <c:v>126.304</c:v>
                </c:pt>
                <c:pt idx="2">
                  <c:v>127.71599999999999</c:v>
                </c:pt>
                <c:pt idx="3">
                  <c:v>123.059</c:v>
                </c:pt>
                <c:pt idx="4">
                  <c:v>98.638999999999996</c:v>
                </c:pt>
                <c:pt idx="5">
                  <c:v>23.77</c:v>
                </c:pt>
                <c:pt idx="6">
                  <c:v>53.519999999999996</c:v>
                </c:pt>
                <c:pt idx="7">
                  <c:v>47.108000000000004</c:v>
                </c:pt>
                <c:pt idx="8">
                  <c:v>87.789000000000001</c:v>
                </c:pt>
                <c:pt idx="17">
                  <c:v>24.667000000000002</c:v>
                </c:pt>
                <c:pt idx="18">
                  <c:v>38.902000000000001</c:v>
                </c:pt>
                <c:pt idx="19">
                  <c:v>67.168000000000006</c:v>
                </c:pt>
                <c:pt idx="20">
                  <c:v>106.83799999999999</c:v>
                </c:pt>
                <c:pt idx="21">
                  <c:v>74.347999999999999</c:v>
                </c:pt>
                <c:pt idx="22">
                  <c:v>56.386000000000003</c:v>
                </c:pt>
                <c:pt idx="23">
                  <c:v>54.457999999999998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26-45FA-AF3D-DDDF9A0AB96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82</c:v>
                </c:pt>
                <c:pt idx="6">
                  <c:v>0.7</c:v>
                </c:pt>
                <c:pt idx="7">
                  <c:v>0</c:v>
                </c:pt>
                <c:pt idx="8">
                  <c:v>0</c:v>
                </c:pt>
                <c:pt idx="9">
                  <c:v>59.1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26-45FA-AF3D-DDDF9A0AB9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1.0649999999999999</c:v>
                </c:pt>
                <c:pt idx="1">
                  <c:v>5.3029999999999999</c:v>
                </c:pt>
                <c:pt idx="2">
                  <c:v>4.2160000000000002</c:v>
                </c:pt>
                <c:pt idx="3">
                  <c:v>3.633</c:v>
                </c:pt>
                <c:pt idx="4">
                  <c:v>0.98599999999999999</c:v>
                </c:pt>
                <c:pt idx="5">
                  <c:v>1.008</c:v>
                </c:pt>
                <c:pt idx="6">
                  <c:v>1.4750000000000001</c:v>
                </c:pt>
                <c:pt idx="7">
                  <c:v>4.024</c:v>
                </c:pt>
                <c:pt idx="8">
                  <c:v>14.298999999999999</c:v>
                </c:pt>
                <c:pt idx="9">
                  <c:v>7.4990000000000006</c:v>
                </c:pt>
                <c:pt idx="10">
                  <c:v>27.323</c:v>
                </c:pt>
                <c:pt idx="11">
                  <c:v>19.896000000000001</c:v>
                </c:pt>
                <c:pt idx="12">
                  <c:v>17.574999999999999</c:v>
                </c:pt>
                <c:pt idx="13">
                  <c:v>64.2</c:v>
                </c:pt>
                <c:pt idx="14">
                  <c:v>26.671999999999997</c:v>
                </c:pt>
                <c:pt idx="15">
                  <c:v>17.773000000000003</c:v>
                </c:pt>
                <c:pt idx="16">
                  <c:v>8.8650000000000002</c:v>
                </c:pt>
                <c:pt idx="17">
                  <c:v>5.2629999999999999</c:v>
                </c:pt>
                <c:pt idx="18">
                  <c:v>1.37</c:v>
                </c:pt>
                <c:pt idx="19">
                  <c:v>4.18</c:v>
                </c:pt>
                <c:pt idx="20">
                  <c:v>4.3250000000000002</c:v>
                </c:pt>
                <c:pt idx="21">
                  <c:v>1.2429999999999999</c:v>
                </c:pt>
                <c:pt idx="22">
                  <c:v>0.98899999999999999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26-45FA-AF3D-DDDF9A0AB9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C26-45FA-AF3D-DDDF9A0AB9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C26-45FA-AF3D-DDDF9A0AB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105.02</c:v>
                </c:pt>
                <c:pt idx="1">
                  <c:v>96.8</c:v>
                </c:pt>
                <c:pt idx="2">
                  <c:v>94.9</c:v>
                </c:pt>
                <c:pt idx="3">
                  <c:v>95.66</c:v>
                </c:pt>
                <c:pt idx="4">
                  <c:v>94.86</c:v>
                </c:pt>
                <c:pt idx="5">
                  <c:v>103.53</c:v>
                </c:pt>
                <c:pt idx="6">
                  <c:v>126.61</c:v>
                </c:pt>
                <c:pt idx="7">
                  <c:v>131.5</c:v>
                </c:pt>
                <c:pt idx="8">
                  <c:v>102.56</c:v>
                </c:pt>
                <c:pt idx="9">
                  <c:v>70.34</c:v>
                </c:pt>
                <c:pt idx="10">
                  <c:v>13.63</c:v>
                </c:pt>
                <c:pt idx="11">
                  <c:v>23.42</c:v>
                </c:pt>
                <c:pt idx="12">
                  <c:v>19.78</c:v>
                </c:pt>
                <c:pt idx="13">
                  <c:v>13.31</c:v>
                </c:pt>
                <c:pt idx="14">
                  <c:v>38.83</c:v>
                </c:pt>
                <c:pt idx="15">
                  <c:v>83.5</c:v>
                </c:pt>
                <c:pt idx="16">
                  <c:v>82.5</c:v>
                </c:pt>
                <c:pt idx="17">
                  <c:v>107.5</c:v>
                </c:pt>
                <c:pt idx="18">
                  <c:v>101.89</c:v>
                </c:pt>
                <c:pt idx="19">
                  <c:v>131.72</c:v>
                </c:pt>
                <c:pt idx="20">
                  <c:v>162.49</c:v>
                </c:pt>
                <c:pt idx="21">
                  <c:v>127.16</c:v>
                </c:pt>
                <c:pt idx="22">
                  <c:v>113.28</c:v>
                </c:pt>
                <c:pt idx="23">
                  <c:v>104.89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C26-45FA-AF3D-DDDF9A0AB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93E-49F1-AA8D-11E6E08EBE9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3E-49F1-AA8D-11E6E08EBE9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5.3159999999999998</c:v>
                </c:pt>
                <c:pt idx="1">
                  <c:v>5.1230000000000002</c:v>
                </c:pt>
                <c:pt idx="2">
                  <c:v>5.0739999999999998</c:v>
                </c:pt>
                <c:pt idx="3">
                  <c:v>4.9579999999999993</c:v>
                </c:pt>
                <c:pt idx="4">
                  <c:v>7.3709999999999996</c:v>
                </c:pt>
                <c:pt idx="5">
                  <c:v>8.1229999999999993</c:v>
                </c:pt>
                <c:pt idx="6">
                  <c:v>8.0719999999999992</c:v>
                </c:pt>
                <c:pt idx="7">
                  <c:v>5.6909999999999998</c:v>
                </c:pt>
                <c:pt idx="8">
                  <c:v>5.7959999999999994</c:v>
                </c:pt>
                <c:pt idx="9">
                  <c:v>0.01</c:v>
                </c:pt>
                <c:pt idx="10">
                  <c:v>4.8739999999999997</c:v>
                </c:pt>
                <c:pt idx="11">
                  <c:v>4.9329999999999998</c:v>
                </c:pt>
                <c:pt idx="12">
                  <c:v>4.8460000000000001</c:v>
                </c:pt>
                <c:pt idx="13">
                  <c:v>4.7540000000000004</c:v>
                </c:pt>
                <c:pt idx="14">
                  <c:v>0.02</c:v>
                </c:pt>
                <c:pt idx="15">
                  <c:v>0.01</c:v>
                </c:pt>
                <c:pt idx="17">
                  <c:v>4.8490000000000002</c:v>
                </c:pt>
                <c:pt idx="18">
                  <c:v>5.1179999999999994</c:v>
                </c:pt>
                <c:pt idx="19">
                  <c:v>10.096</c:v>
                </c:pt>
                <c:pt idx="20">
                  <c:v>0.80300000000000005</c:v>
                </c:pt>
                <c:pt idx="21">
                  <c:v>8.8629999999999995</c:v>
                </c:pt>
                <c:pt idx="22">
                  <c:v>5.4689999999999994</c:v>
                </c:pt>
                <c:pt idx="23">
                  <c:v>5.415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3E-49F1-AA8D-11E6E08EBE9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9.4749999999999996</c:v>
                </c:pt>
                <c:pt idx="1">
                  <c:v>9.2609999999999992</c:v>
                </c:pt>
                <c:pt idx="2">
                  <c:v>9.2889999999999997</c:v>
                </c:pt>
                <c:pt idx="3">
                  <c:v>9.2190000000000012</c:v>
                </c:pt>
                <c:pt idx="4">
                  <c:v>21.237000000000002</c:v>
                </c:pt>
                <c:pt idx="5">
                  <c:v>55.623000000000005</c:v>
                </c:pt>
                <c:pt idx="6">
                  <c:v>33.745000000000005</c:v>
                </c:pt>
                <c:pt idx="7">
                  <c:v>34.302</c:v>
                </c:pt>
                <c:pt idx="8">
                  <c:v>9.2129999999999992</c:v>
                </c:pt>
                <c:pt idx="9">
                  <c:v>23.866</c:v>
                </c:pt>
                <c:pt idx="10">
                  <c:v>15.595000000000001</c:v>
                </c:pt>
                <c:pt idx="11">
                  <c:v>14.702</c:v>
                </c:pt>
                <c:pt idx="12">
                  <c:v>20.566000000000003</c:v>
                </c:pt>
                <c:pt idx="13">
                  <c:v>31.508000000000003</c:v>
                </c:pt>
                <c:pt idx="15">
                  <c:v>34.158000000000001</c:v>
                </c:pt>
                <c:pt idx="16">
                  <c:v>10.805999999999999</c:v>
                </c:pt>
                <c:pt idx="17">
                  <c:v>15.288</c:v>
                </c:pt>
                <c:pt idx="18">
                  <c:v>20.995000000000001</c:v>
                </c:pt>
                <c:pt idx="19">
                  <c:v>26.125999999999998</c:v>
                </c:pt>
                <c:pt idx="20">
                  <c:v>33.046999999999997</c:v>
                </c:pt>
                <c:pt idx="21">
                  <c:v>26.971</c:v>
                </c:pt>
                <c:pt idx="22">
                  <c:v>13.879000000000001</c:v>
                </c:pt>
                <c:pt idx="23">
                  <c:v>26.719000000000001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3E-49F1-AA8D-11E6E08EBE9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93E-49F1-AA8D-11E6E08EBE9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93E-49F1-AA8D-11E6E08EBE9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31.096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3E-49F1-AA8D-11E6E08EBE9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93E-49F1-AA8D-11E6E08EBE9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93E-49F1-AA8D-11E6E08EBE9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93E-49F1-AA8D-11E6E08EBE9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46.9</c:v>
                </c:pt>
                <c:pt idx="1">
                  <c:v>105.4</c:v>
                </c:pt>
                <c:pt idx="2">
                  <c:v>124.2</c:v>
                </c:pt>
                <c:pt idx="3">
                  <c:v>98.6</c:v>
                </c:pt>
                <c:pt idx="4">
                  <c:v>35.5</c:v>
                </c:pt>
                <c:pt idx="5">
                  <c:v>0</c:v>
                </c:pt>
                <c:pt idx="6">
                  <c:v>0</c:v>
                </c:pt>
                <c:pt idx="7">
                  <c:v>9.6</c:v>
                </c:pt>
                <c:pt idx="8">
                  <c:v>95.6</c:v>
                </c:pt>
                <c:pt idx="9">
                  <c:v>0</c:v>
                </c:pt>
                <c:pt idx="10">
                  <c:v>0.1</c:v>
                </c:pt>
                <c:pt idx="11">
                  <c:v>0</c:v>
                </c:pt>
                <c:pt idx="12">
                  <c:v>0</c:v>
                </c:pt>
                <c:pt idx="13">
                  <c:v>38.6</c:v>
                </c:pt>
                <c:pt idx="14">
                  <c:v>0</c:v>
                </c:pt>
                <c:pt idx="15">
                  <c:v>0</c:v>
                </c:pt>
                <c:pt idx="16">
                  <c:v>0.3</c:v>
                </c:pt>
                <c:pt idx="17">
                  <c:v>0</c:v>
                </c:pt>
                <c:pt idx="18">
                  <c:v>0</c:v>
                </c:pt>
                <c:pt idx="19">
                  <c:v>6.9</c:v>
                </c:pt>
                <c:pt idx="20">
                  <c:v>57.6</c:v>
                </c:pt>
                <c:pt idx="21">
                  <c:v>19.5</c:v>
                </c:pt>
                <c:pt idx="22">
                  <c:v>28.3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3E-49F1-AA8D-11E6E08EBE9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55.220000000000006</c:v>
                </c:pt>
                <c:pt idx="1">
                  <c:v>24.535</c:v>
                </c:pt>
                <c:pt idx="2">
                  <c:v>5.1529999999999996</c:v>
                </c:pt>
                <c:pt idx="3">
                  <c:v>22.722999999999999</c:v>
                </c:pt>
                <c:pt idx="4">
                  <c:v>35.816000000000003</c:v>
                </c:pt>
                <c:pt idx="5">
                  <c:v>43.242999999999995</c:v>
                </c:pt>
                <c:pt idx="6">
                  <c:v>14.847999999999999</c:v>
                </c:pt>
                <c:pt idx="7">
                  <c:v>5.1440000000000001</c:v>
                </c:pt>
                <c:pt idx="9">
                  <c:v>49.452999999999996</c:v>
                </c:pt>
                <c:pt idx="10">
                  <c:v>17.350999999999999</c:v>
                </c:pt>
                <c:pt idx="11">
                  <c:v>9.5429999999999993</c:v>
                </c:pt>
                <c:pt idx="15">
                  <c:v>0.10100000000000001</c:v>
                </c:pt>
                <c:pt idx="16">
                  <c:v>1.7000000000000001E-2</c:v>
                </c:pt>
                <c:pt idx="17">
                  <c:v>19.759</c:v>
                </c:pt>
                <c:pt idx="18">
                  <c:v>16.209000000000003</c:v>
                </c:pt>
                <c:pt idx="19">
                  <c:v>28.722999999999999</c:v>
                </c:pt>
                <c:pt idx="20">
                  <c:v>19.701000000000001</c:v>
                </c:pt>
                <c:pt idx="21">
                  <c:v>21.698</c:v>
                </c:pt>
                <c:pt idx="22">
                  <c:v>9.722999999999999</c:v>
                </c:pt>
                <c:pt idx="23">
                  <c:v>22.71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3E-49F1-AA8D-11E6E08EBE9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93E-49F1-AA8D-11E6E08EBE9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93E-49F1-AA8D-11E6E08EBE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105.02</c:v>
                </c:pt>
                <c:pt idx="1">
                  <c:v>96.8</c:v>
                </c:pt>
                <c:pt idx="2">
                  <c:v>94.9</c:v>
                </c:pt>
                <c:pt idx="3">
                  <c:v>95.66</c:v>
                </c:pt>
                <c:pt idx="4">
                  <c:v>94.86</c:v>
                </c:pt>
                <c:pt idx="5">
                  <c:v>103.53</c:v>
                </c:pt>
                <c:pt idx="6">
                  <c:v>126.61</c:v>
                </c:pt>
                <c:pt idx="7">
                  <c:v>131.5</c:v>
                </c:pt>
                <c:pt idx="8">
                  <c:v>102.56</c:v>
                </c:pt>
                <c:pt idx="9">
                  <c:v>70.34</c:v>
                </c:pt>
                <c:pt idx="10">
                  <c:v>13.63</c:v>
                </c:pt>
                <c:pt idx="11">
                  <c:v>23.42</c:v>
                </c:pt>
                <c:pt idx="12">
                  <c:v>19.78</c:v>
                </c:pt>
                <c:pt idx="13">
                  <c:v>13.31</c:v>
                </c:pt>
                <c:pt idx="14">
                  <c:v>38.83</c:v>
                </c:pt>
                <c:pt idx="15">
                  <c:v>83.5</c:v>
                </c:pt>
                <c:pt idx="16">
                  <c:v>82.5</c:v>
                </c:pt>
                <c:pt idx="17">
                  <c:v>107.5</c:v>
                </c:pt>
                <c:pt idx="18">
                  <c:v>101.89</c:v>
                </c:pt>
                <c:pt idx="19">
                  <c:v>131.72</c:v>
                </c:pt>
                <c:pt idx="20">
                  <c:v>162.49</c:v>
                </c:pt>
                <c:pt idx="21">
                  <c:v>127.16</c:v>
                </c:pt>
                <c:pt idx="22">
                  <c:v>113.28</c:v>
                </c:pt>
                <c:pt idx="23">
                  <c:v>104.89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3E-49F1-AA8D-11E6E08EBE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116.873</v>
      </c>
      <c r="C4" s="18">
        <v>144.33099999999999</v>
      </c>
      <c r="D4" s="18">
        <v>143.66800000000003</v>
      </c>
      <c r="E4" s="18">
        <v>135.46700000000001</v>
      </c>
      <c r="F4" s="18">
        <v>99.875</v>
      </c>
      <c r="G4" s="18">
        <v>107.01799999999999</v>
      </c>
      <c r="H4" s="18">
        <v>56.665000000000006</v>
      </c>
      <c r="I4" s="18">
        <v>54.691000000000003</v>
      </c>
      <c r="J4" s="18">
        <v>110.628</v>
      </c>
      <c r="K4" s="18">
        <v>73.299000000000021</v>
      </c>
      <c r="L4" s="18">
        <v>37.92</v>
      </c>
      <c r="M4" s="18">
        <v>31.478000000000005</v>
      </c>
      <c r="N4" s="18">
        <v>27.512</v>
      </c>
      <c r="O4" s="18">
        <v>76.933999999999997</v>
      </c>
      <c r="P4" s="18">
        <v>35.915999999999997</v>
      </c>
      <c r="Q4" s="18">
        <v>34.269000000000005</v>
      </c>
      <c r="R4" s="18">
        <v>11.122999999999999</v>
      </c>
      <c r="S4" s="18">
        <v>39.896000000000001</v>
      </c>
      <c r="T4" s="18">
        <v>42.321999999999996</v>
      </c>
      <c r="U4" s="18">
        <v>71.814999999999998</v>
      </c>
      <c r="V4" s="18">
        <v>111.163</v>
      </c>
      <c r="W4" s="18">
        <v>76.983999999999995</v>
      </c>
      <c r="X4" s="18">
        <v>57.375</v>
      </c>
      <c r="Y4" s="18">
        <v>55.873999999999995</v>
      </c>
      <c r="Z4" s="19"/>
      <c r="AA4" s="20">
        <f>SUM(B4:Z4)</f>
        <v>1753.096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105.02</v>
      </c>
      <c r="C7" s="28">
        <v>96.8</v>
      </c>
      <c r="D7" s="28">
        <v>94.9</v>
      </c>
      <c r="E7" s="28">
        <v>95.66</v>
      </c>
      <c r="F7" s="28">
        <v>94.86</v>
      </c>
      <c r="G7" s="28">
        <v>103.53</v>
      </c>
      <c r="H7" s="28">
        <v>126.61</v>
      </c>
      <c r="I7" s="28">
        <v>131.5</v>
      </c>
      <c r="J7" s="28">
        <v>102.56</v>
      </c>
      <c r="K7" s="28">
        <v>70.34</v>
      </c>
      <c r="L7" s="28">
        <v>13.63</v>
      </c>
      <c r="M7" s="28">
        <v>23.42</v>
      </c>
      <c r="N7" s="28">
        <v>19.78</v>
      </c>
      <c r="O7" s="28">
        <v>13.31</v>
      </c>
      <c r="P7" s="28">
        <v>38.83</v>
      </c>
      <c r="Q7" s="28">
        <v>83.5</v>
      </c>
      <c r="R7" s="28">
        <v>82.5</v>
      </c>
      <c r="S7" s="28">
        <v>107.5</v>
      </c>
      <c r="T7" s="28">
        <v>101.89</v>
      </c>
      <c r="U7" s="28">
        <v>131.72</v>
      </c>
      <c r="V7" s="28">
        <v>162.49</v>
      </c>
      <c r="W7" s="28">
        <v>127.16</v>
      </c>
      <c r="X7" s="28">
        <v>113.28</v>
      </c>
      <c r="Y7" s="28">
        <v>104.89</v>
      </c>
      <c r="Z7" s="29"/>
      <c r="AA7" s="30">
        <f>IF(SUM(B7:Z7)&lt;&gt;0,AVERAGEIF(B7:Z7,"&lt;&gt;"""),"")</f>
        <v>89.40333333333335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102.47800000000001</v>
      </c>
      <c r="C12" s="52">
        <v>126.304</v>
      </c>
      <c r="D12" s="52">
        <v>127.71599999999999</v>
      </c>
      <c r="E12" s="52">
        <v>123.059</v>
      </c>
      <c r="F12" s="52">
        <v>98.638999999999996</v>
      </c>
      <c r="G12" s="52">
        <v>23.77</v>
      </c>
      <c r="H12" s="52">
        <v>53.519999999999996</v>
      </c>
      <c r="I12" s="52">
        <v>47.108000000000004</v>
      </c>
      <c r="J12" s="52">
        <v>87.789000000000001</v>
      </c>
      <c r="K12" s="52"/>
      <c r="L12" s="52"/>
      <c r="M12" s="52"/>
      <c r="N12" s="52"/>
      <c r="O12" s="52"/>
      <c r="P12" s="52"/>
      <c r="Q12" s="52"/>
      <c r="R12" s="52"/>
      <c r="S12" s="52">
        <v>24.667000000000002</v>
      </c>
      <c r="T12" s="52">
        <v>38.902000000000001</v>
      </c>
      <c r="U12" s="52">
        <v>67.168000000000006</v>
      </c>
      <c r="V12" s="52">
        <v>106.83799999999999</v>
      </c>
      <c r="W12" s="52">
        <v>74.347999999999999</v>
      </c>
      <c r="X12" s="52">
        <v>56.386000000000003</v>
      </c>
      <c r="Y12" s="52">
        <v>54.457999999999998</v>
      </c>
      <c r="Z12" s="53"/>
      <c r="AA12" s="54">
        <f t="shared" si="0"/>
        <v>1213.1500000000001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1.0649999999999999</v>
      </c>
      <c r="C14" s="57">
        <v>5.3029999999999999</v>
      </c>
      <c r="D14" s="57">
        <v>4.2160000000000002</v>
      </c>
      <c r="E14" s="57">
        <v>3.633</v>
      </c>
      <c r="F14" s="57">
        <v>0.98599999999999999</v>
      </c>
      <c r="G14" s="57">
        <v>1.008</v>
      </c>
      <c r="H14" s="57">
        <v>1.4750000000000001</v>
      </c>
      <c r="I14" s="57">
        <v>4.024</v>
      </c>
      <c r="J14" s="57">
        <v>14.298999999999999</v>
      </c>
      <c r="K14" s="57">
        <v>7.4990000000000006</v>
      </c>
      <c r="L14" s="57">
        <v>27.323</v>
      </c>
      <c r="M14" s="57">
        <v>19.896000000000001</v>
      </c>
      <c r="N14" s="57">
        <v>17.574999999999999</v>
      </c>
      <c r="O14" s="57">
        <v>64.2</v>
      </c>
      <c r="P14" s="57">
        <v>26.671999999999997</v>
      </c>
      <c r="Q14" s="57">
        <v>17.773000000000003</v>
      </c>
      <c r="R14" s="57">
        <v>8.8650000000000002</v>
      </c>
      <c r="S14" s="57">
        <v>5.2629999999999999</v>
      </c>
      <c r="T14" s="57">
        <v>1.37</v>
      </c>
      <c r="U14" s="57">
        <v>4.18</v>
      </c>
      <c r="V14" s="57">
        <v>4.3250000000000002</v>
      </c>
      <c r="W14" s="57">
        <v>1.2429999999999999</v>
      </c>
      <c r="X14" s="57">
        <v>0.98899999999999999</v>
      </c>
      <c r="Y14" s="57">
        <v>0.98599999999999999</v>
      </c>
      <c r="Z14" s="58"/>
      <c r="AA14" s="59">
        <f t="shared" si="0"/>
        <v>244.16800000000001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103.54300000000001</v>
      </c>
      <c r="C16" s="62">
        <f t="shared" si="1"/>
        <v>131.607</v>
      </c>
      <c r="D16" s="62">
        <f t="shared" si="1"/>
        <v>131.93199999999999</v>
      </c>
      <c r="E16" s="62">
        <f t="shared" si="1"/>
        <v>126.69199999999999</v>
      </c>
      <c r="F16" s="62">
        <f t="shared" si="1"/>
        <v>99.625</v>
      </c>
      <c r="G16" s="62">
        <f t="shared" si="1"/>
        <v>24.777999999999999</v>
      </c>
      <c r="H16" s="62">
        <f t="shared" si="1"/>
        <v>54.994999999999997</v>
      </c>
      <c r="I16" s="62">
        <f t="shared" si="1"/>
        <v>51.132000000000005</v>
      </c>
      <c r="J16" s="62">
        <f t="shared" si="1"/>
        <v>102.08799999999999</v>
      </c>
      <c r="K16" s="62">
        <f t="shared" si="1"/>
        <v>7.4990000000000006</v>
      </c>
      <c r="L16" s="62">
        <f t="shared" si="1"/>
        <v>27.323</v>
      </c>
      <c r="M16" s="62">
        <f t="shared" si="1"/>
        <v>19.896000000000001</v>
      </c>
      <c r="N16" s="62">
        <f t="shared" si="1"/>
        <v>17.574999999999999</v>
      </c>
      <c r="O16" s="62">
        <f t="shared" si="1"/>
        <v>64.2</v>
      </c>
      <c r="P16" s="62">
        <f t="shared" si="1"/>
        <v>26.671999999999997</v>
      </c>
      <c r="Q16" s="62">
        <f t="shared" si="1"/>
        <v>17.773000000000003</v>
      </c>
      <c r="R16" s="62">
        <f t="shared" si="1"/>
        <v>8.8650000000000002</v>
      </c>
      <c r="S16" s="62">
        <f t="shared" si="1"/>
        <v>29.93</v>
      </c>
      <c r="T16" s="62">
        <f t="shared" si="1"/>
        <v>40.271999999999998</v>
      </c>
      <c r="U16" s="62">
        <f t="shared" si="1"/>
        <v>71.348000000000013</v>
      </c>
      <c r="V16" s="62">
        <f t="shared" si="1"/>
        <v>111.163</v>
      </c>
      <c r="W16" s="62">
        <f t="shared" si="1"/>
        <v>75.590999999999994</v>
      </c>
      <c r="X16" s="62">
        <f t="shared" si="1"/>
        <v>57.375</v>
      </c>
      <c r="Y16" s="62">
        <f t="shared" si="1"/>
        <v>55.443999999999996</v>
      </c>
      <c r="Z16" s="63" t="str">
        <f t="shared" si="1"/>
        <v/>
      </c>
      <c r="AA16" s="64">
        <f>SUM(AA10:AA15)</f>
        <v>1457.3180000000002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3.6840000000000002</v>
      </c>
      <c r="K20" s="77"/>
      <c r="L20" s="77"/>
      <c r="M20" s="77">
        <v>6.4790000000000001</v>
      </c>
      <c r="N20" s="77">
        <v>5.4589999999999996</v>
      </c>
      <c r="O20" s="77">
        <v>2.61</v>
      </c>
      <c r="P20" s="77">
        <v>2.44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20.672000000000001</v>
      </c>
    </row>
    <row r="21" spans="1:27" ht="24.95" customHeight="1" x14ac:dyDescent="0.2">
      <c r="A21" s="75" t="s">
        <v>16</v>
      </c>
      <c r="B21" s="80">
        <v>13.33</v>
      </c>
      <c r="C21" s="81">
        <v>12.724</v>
      </c>
      <c r="D21" s="81">
        <v>11.735999999999999</v>
      </c>
      <c r="E21" s="81">
        <v>8.7750000000000004</v>
      </c>
      <c r="F21" s="81">
        <v>0.25</v>
      </c>
      <c r="G21" s="81">
        <v>0.24</v>
      </c>
      <c r="H21" s="81">
        <v>0.97</v>
      </c>
      <c r="I21" s="81">
        <v>3.5590000000000002</v>
      </c>
      <c r="J21" s="81">
        <v>4.8559999999999999</v>
      </c>
      <c r="K21" s="81">
        <v>6.6999999999999993</v>
      </c>
      <c r="L21" s="81">
        <v>10.597000000000001</v>
      </c>
      <c r="M21" s="81">
        <v>5.1029999999999998</v>
      </c>
      <c r="N21" s="81">
        <v>4.4779999999999998</v>
      </c>
      <c r="O21" s="81">
        <v>10.124000000000001</v>
      </c>
      <c r="P21" s="81">
        <v>6.8039999999999994</v>
      </c>
      <c r="Q21" s="81">
        <v>16.495999999999999</v>
      </c>
      <c r="R21" s="81">
        <v>2.258</v>
      </c>
      <c r="S21" s="81">
        <v>9.9659999999999993</v>
      </c>
      <c r="T21" s="81">
        <v>1.35</v>
      </c>
      <c r="U21" s="81">
        <v>0.46699999999999997</v>
      </c>
      <c r="V21" s="81"/>
      <c r="W21" s="81">
        <v>1.393</v>
      </c>
      <c r="X21" s="81"/>
      <c r="Y21" s="81">
        <v>0.43000000000000005</v>
      </c>
      <c r="Z21" s="78"/>
      <c r="AA21" s="79">
        <f t="shared" si="2"/>
        <v>132.60599999999999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13.33</v>
      </c>
      <c r="C26" s="88">
        <f t="shared" si="3"/>
        <v>12.724</v>
      </c>
      <c r="D26" s="88">
        <f t="shared" si="3"/>
        <v>11.735999999999999</v>
      </c>
      <c r="E26" s="88">
        <f t="shared" si="3"/>
        <v>8.7750000000000004</v>
      </c>
      <c r="F26" s="88">
        <f t="shared" si="3"/>
        <v>0.25</v>
      </c>
      <c r="G26" s="88">
        <f t="shared" si="3"/>
        <v>0.24</v>
      </c>
      <c r="H26" s="88">
        <f t="shared" si="3"/>
        <v>0.97</v>
      </c>
      <c r="I26" s="88">
        <f t="shared" si="3"/>
        <v>3.5590000000000002</v>
      </c>
      <c r="J26" s="88">
        <f t="shared" si="3"/>
        <v>8.5399999999999991</v>
      </c>
      <c r="K26" s="88">
        <f t="shared" si="3"/>
        <v>6.6999999999999993</v>
      </c>
      <c r="L26" s="88">
        <f t="shared" si="3"/>
        <v>10.597000000000001</v>
      </c>
      <c r="M26" s="88">
        <f t="shared" si="3"/>
        <v>11.582000000000001</v>
      </c>
      <c r="N26" s="88">
        <f t="shared" si="3"/>
        <v>9.9369999999999994</v>
      </c>
      <c r="O26" s="88">
        <f t="shared" si="3"/>
        <v>12.734</v>
      </c>
      <c r="P26" s="88">
        <f t="shared" si="3"/>
        <v>9.2439999999999998</v>
      </c>
      <c r="Q26" s="88">
        <f t="shared" si="3"/>
        <v>16.495999999999999</v>
      </c>
      <c r="R26" s="88">
        <f t="shared" si="3"/>
        <v>2.258</v>
      </c>
      <c r="S26" s="88">
        <f t="shared" si="3"/>
        <v>9.9659999999999993</v>
      </c>
      <c r="T26" s="88">
        <f t="shared" si="3"/>
        <v>1.35</v>
      </c>
      <c r="U26" s="88">
        <f t="shared" si="3"/>
        <v>0.46699999999999997</v>
      </c>
      <c r="V26" s="88">
        <f t="shared" si="3"/>
        <v>0</v>
      </c>
      <c r="W26" s="88">
        <f t="shared" si="3"/>
        <v>1.393</v>
      </c>
      <c r="X26" s="88">
        <f t="shared" si="3"/>
        <v>0</v>
      </c>
      <c r="Y26" s="88">
        <f t="shared" si="3"/>
        <v>0.43000000000000005</v>
      </c>
      <c r="Z26" s="89" t="str">
        <f t="shared" si="3"/>
        <v/>
      </c>
      <c r="AA26" s="90">
        <f>SUM(AA19:AA25)</f>
        <v>153.27799999999999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116.873</v>
      </c>
      <c r="C30" s="77">
        <v>144.33099999999999</v>
      </c>
      <c r="D30" s="77">
        <v>143.66800000000001</v>
      </c>
      <c r="E30" s="77">
        <v>135.46700000000001</v>
      </c>
      <c r="F30" s="77">
        <v>99.875</v>
      </c>
      <c r="G30" s="77">
        <v>25.018000000000001</v>
      </c>
      <c r="H30" s="77">
        <v>55.965000000000003</v>
      </c>
      <c r="I30" s="77">
        <v>54.691000000000003</v>
      </c>
      <c r="J30" s="77">
        <v>110.628</v>
      </c>
      <c r="K30" s="77">
        <v>14.199</v>
      </c>
      <c r="L30" s="77">
        <v>37.92</v>
      </c>
      <c r="M30" s="77">
        <v>31.478000000000002</v>
      </c>
      <c r="N30" s="77">
        <v>27.512</v>
      </c>
      <c r="O30" s="77">
        <v>76.933999999999997</v>
      </c>
      <c r="P30" s="77">
        <v>35.915999999999997</v>
      </c>
      <c r="Q30" s="77">
        <v>34.268999999999998</v>
      </c>
      <c r="R30" s="77">
        <v>11.122999999999999</v>
      </c>
      <c r="S30" s="77">
        <v>39.896000000000001</v>
      </c>
      <c r="T30" s="77">
        <v>41.622</v>
      </c>
      <c r="U30" s="77">
        <v>71.814999999999998</v>
      </c>
      <c r="V30" s="77">
        <v>111.163</v>
      </c>
      <c r="W30" s="77">
        <v>76.983999999999995</v>
      </c>
      <c r="X30" s="77">
        <v>57.375</v>
      </c>
      <c r="Y30" s="77">
        <v>55.874000000000002</v>
      </c>
      <c r="Z30" s="78"/>
      <c r="AA30" s="79">
        <f>SUM(B30:Z30)</f>
        <v>1610.596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116.873</v>
      </c>
      <c r="C32" s="62">
        <f t="shared" ref="C32:Z32" si="4">IF(LEN(C$2)&gt;0,SUM(C29:C31),"")</f>
        <v>144.33099999999999</v>
      </c>
      <c r="D32" s="62">
        <f t="shared" si="4"/>
        <v>143.66800000000001</v>
      </c>
      <c r="E32" s="62">
        <f t="shared" si="4"/>
        <v>135.46700000000001</v>
      </c>
      <c r="F32" s="62">
        <f t="shared" si="4"/>
        <v>99.875</v>
      </c>
      <c r="G32" s="62">
        <f t="shared" si="4"/>
        <v>25.018000000000001</v>
      </c>
      <c r="H32" s="62">
        <f t="shared" si="4"/>
        <v>55.965000000000003</v>
      </c>
      <c r="I32" s="62">
        <f t="shared" si="4"/>
        <v>54.691000000000003</v>
      </c>
      <c r="J32" s="62">
        <f t="shared" si="4"/>
        <v>110.628</v>
      </c>
      <c r="K32" s="62">
        <f t="shared" si="4"/>
        <v>14.199</v>
      </c>
      <c r="L32" s="62">
        <f t="shared" si="4"/>
        <v>37.92</v>
      </c>
      <c r="M32" s="62">
        <f t="shared" si="4"/>
        <v>31.478000000000002</v>
      </c>
      <c r="N32" s="62">
        <f t="shared" si="4"/>
        <v>27.512</v>
      </c>
      <c r="O32" s="62">
        <f t="shared" si="4"/>
        <v>76.933999999999997</v>
      </c>
      <c r="P32" s="62">
        <f t="shared" si="4"/>
        <v>35.915999999999997</v>
      </c>
      <c r="Q32" s="62">
        <f t="shared" si="4"/>
        <v>34.268999999999998</v>
      </c>
      <c r="R32" s="62">
        <f t="shared" si="4"/>
        <v>11.122999999999999</v>
      </c>
      <c r="S32" s="62">
        <f t="shared" si="4"/>
        <v>39.896000000000001</v>
      </c>
      <c r="T32" s="62">
        <f t="shared" si="4"/>
        <v>41.622</v>
      </c>
      <c r="U32" s="62">
        <f t="shared" si="4"/>
        <v>71.814999999999998</v>
      </c>
      <c r="V32" s="62">
        <f t="shared" si="4"/>
        <v>111.163</v>
      </c>
      <c r="W32" s="62">
        <f t="shared" si="4"/>
        <v>76.983999999999995</v>
      </c>
      <c r="X32" s="62">
        <f t="shared" si="4"/>
        <v>57.375</v>
      </c>
      <c r="Y32" s="62">
        <f t="shared" si="4"/>
        <v>55.874000000000002</v>
      </c>
      <c r="Z32" s="63" t="str">
        <f t="shared" si="4"/>
        <v/>
      </c>
      <c r="AA32" s="64">
        <f>SUM(AA29:AA31)</f>
        <v>1610.596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82</v>
      </c>
      <c r="H37" s="99">
        <v>0.7</v>
      </c>
      <c r="I37" s="99"/>
      <c r="J37" s="99"/>
      <c r="K37" s="99">
        <v>59.1</v>
      </c>
      <c r="L37" s="99"/>
      <c r="M37" s="99"/>
      <c r="N37" s="99"/>
      <c r="O37" s="99"/>
      <c r="P37" s="99"/>
      <c r="Q37" s="99"/>
      <c r="R37" s="99"/>
      <c r="S37" s="99"/>
      <c r="T37" s="99">
        <v>0.7</v>
      </c>
      <c r="U37" s="99"/>
      <c r="V37" s="99"/>
      <c r="W37" s="99"/>
      <c r="X37" s="99"/>
      <c r="Y37" s="99"/>
      <c r="Z37" s="100"/>
      <c r="AA37" s="79">
        <f t="shared" si="5"/>
        <v>142.5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82</v>
      </c>
      <c r="H40" s="88">
        <f t="shared" si="6"/>
        <v>0.7</v>
      </c>
      <c r="I40" s="88">
        <f t="shared" si="6"/>
        <v>0</v>
      </c>
      <c r="J40" s="88">
        <f t="shared" si="6"/>
        <v>0</v>
      </c>
      <c r="K40" s="88">
        <f t="shared" si="6"/>
        <v>59.1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0.7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142.5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82</v>
      </c>
      <c r="H45" s="99">
        <v>0.7</v>
      </c>
      <c r="I45" s="99"/>
      <c r="J45" s="99"/>
      <c r="K45" s="99">
        <v>59.1</v>
      </c>
      <c r="L45" s="99"/>
      <c r="M45" s="99"/>
      <c r="N45" s="99"/>
      <c r="O45" s="99"/>
      <c r="P45" s="99"/>
      <c r="Q45" s="99"/>
      <c r="R45" s="99"/>
      <c r="S45" s="99"/>
      <c r="T45" s="99">
        <v>0.7</v>
      </c>
      <c r="U45" s="99"/>
      <c r="V45" s="99"/>
      <c r="W45" s="99"/>
      <c r="X45" s="99"/>
      <c r="Y45" s="99"/>
      <c r="Z45" s="100"/>
      <c r="AA45" s="79">
        <f t="shared" si="7"/>
        <v>142.5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82</v>
      </c>
      <c r="H49" s="88">
        <f t="shared" si="8"/>
        <v>0.7</v>
      </c>
      <c r="I49" s="88">
        <f t="shared" si="8"/>
        <v>0</v>
      </c>
      <c r="J49" s="88">
        <f t="shared" si="8"/>
        <v>0</v>
      </c>
      <c r="K49" s="88">
        <f t="shared" si="8"/>
        <v>59.1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0.7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142.5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116.873</v>
      </c>
      <c r="C52" s="88">
        <f t="shared" si="10"/>
        <v>144.33099999999999</v>
      </c>
      <c r="D52" s="88">
        <f t="shared" si="10"/>
        <v>143.66799999999998</v>
      </c>
      <c r="E52" s="88">
        <f t="shared" si="10"/>
        <v>135.46699999999998</v>
      </c>
      <c r="F52" s="88">
        <f t="shared" si="10"/>
        <v>99.875</v>
      </c>
      <c r="G52" s="88">
        <f t="shared" si="10"/>
        <v>107.018</v>
      </c>
      <c r="H52" s="88">
        <f t="shared" si="10"/>
        <v>56.664999999999999</v>
      </c>
      <c r="I52" s="88">
        <f t="shared" si="10"/>
        <v>54.691000000000003</v>
      </c>
      <c r="J52" s="88">
        <f t="shared" si="10"/>
        <v>110.62799999999999</v>
      </c>
      <c r="K52" s="88">
        <f t="shared" si="10"/>
        <v>73.299000000000007</v>
      </c>
      <c r="L52" s="88">
        <f t="shared" si="10"/>
        <v>37.92</v>
      </c>
      <c r="M52" s="88">
        <f t="shared" si="10"/>
        <v>31.478000000000002</v>
      </c>
      <c r="N52" s="88">
        <f t="shared" si="10"/>
        <v>27.512</v>
      </c>
      <c r="O52" s="88">
        <f t="shared" si="10"/>
        <v>76.933999999999997</v>
      </c>
      <c r="P52" s="88">
        <f t="shared" si="10"/>
        <v>35.915999999999997</v>
      </c>
      <c r="Q52" s="88">
        <f t="shared" si="10"/>
        <v>34.269000000000005</v>
      </c>
      <c r="R52" s="88">
        <f t="shared" si="10"/>
        <v>11.123000000000001</v>
      </c>
      <c r="S52" s="88">
        <f t="shared" si="10"/>
        <v>39.896000000000001</v>
      </c>
      <c r="T52" s="88">
        <f t="shared" si="10"/>
        <v>42.322000000000003</v>
      </c>
      <c r="U52" s="88">
        <f t="shared" si="10"/>
        <v>71.815000000000012</v>
      </c>
      <c r="V52" s="88">
        <f t="shared" si="10"/>
        <v>111.163</v>
      </c>
      <c r="W52" s="88">
        <f t="shared" si="10"/>
        <v>76.983999999999995</v>
      </c>
      <c r="X52" s="88">
        <f t="shared" si="10"/>
        <v>57.375</v>
      </c>
      <c r="Y52" s="88">
        <f t="shared" si="10"/>
        <v>55.873999999999995</v>
      </c>
      <c r="Z52" s="89" t="str">
        <f t="shared" si="10"/>
        <v/>
      </c>
      <c r="AA52" s="104">
        <f>SUM(B52:Z52)</f>
        <v>1753.0959999999998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116.91099999999999</v>
      </c>
      <c r="C4" s="18">
        <v>144.31900000000002</v>
      </c>
      <c r="D4" s="18">
        <v>143.71600000000001</v>
      </c>
      <c r="E4" s="18">
        <v>135.5</v>
      </c>
      <c r="F4" s="18">
        <v>99.923999999999992</v>
      </c>
      <c r="G4" s="18">
        <v>106.98899999999999</v>
      </c>
      <c r="H4" s="18">
        <v>56.664999999999992</v>
      </c>
      <c r="I4" s="18">
        <v>54.736999999999995</v>
      </c>
      <c r="J4" s="18">
        <v>110.60899999999999</v>
      </c>
      <c r="K4" s="18">
        <v>73.328999999999994</v>
      </c>
      <c r="L4" s="18">
        <v>37.92</v>
      </c>
      <c r="M4" s="18">
        <v>31.478000000000002</v>
      </c>
      <c r="N4" s="18">
        <v>27.512</v>
      </c>
      <c r="O4" s="18">
        <v>76.962000000000003</v>
      </c>
      <c r="P4" s="18">
        <v>35.915999999999997</v>
      </c>
      <c r="Q4" s="18">
        <v>34.268999999999998</v>
      </c>
      <c r="R4" s="18">
        <v>11.122999999999999</v>
      </c>
      <c r="S4" s="18">
        <v>39.896000000000001</v>
      </c>
      <c r="T4" s="18">
        <v>42.321999999999996</v>
      </c>
      <c r="U4" s="18">
        <v>71.844999999999999</v>
      </c>
      <c r="V4" s="18">
        <v>111.15100000000001</v>
      </c>
      <c r="W4" s="18">
        <v>77.031999999999996</v>
      </c>
      <c r="X4" s="18">
        <v>57.371000000000002</v>
      </c>
      <c r="Y4" s="18">
        <v>55.844000000000001</v>
      </c>
      <c r="Z4" s="19"/>
      <c r="AA4" s="20">
        <f>SUM(B4:Z4)</f>
        <v>1753.3400000000001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105.02</v>
      </c>
      <c r="C7" s="28">
        <v>96.8</v>
      </c>
      <c r="D7" s="28">
        <v>94.9</v>
      </c>
      <c r="E7" s="28">
        <v>95.66</v>
      </c>
      <c r="F7" s="28">
        <v>94.86</v>
      </c>
      <c r="G7" s="28">
        <v>103.53</v>
      </c>
      <c r="H7" s="28">
        <v>126.61</v>
      </c>
      <c r="I7" s="28">
        <v>131.5</v>
      </c>
      <c r="J7" s="28">
        <v>102.56</v>
      </c>
      <c r="K7" s="28">
        <v>70.34</v>
      </c>
      <c r="L7" s="28">
        <v>13.63</v>
      </c>
      <c r="M7" s="28">
        <v>23.42</v>
      </c>
      <c r="N7" s="28">
        <v>19.78</v>
      </c>
      <c r="O7" s="28">
        <v>13.31</v>
      </c>
      <c r="P7" s="28">
        <v>38.83</v>
      </c>
      <c r="Q7" s="28">
        <v>83.5</v>
      </c>
      <c r="R7" s="28">
        <v>82.5</v>
      </c>
      <c r="S7" s="28">
        <v>107.5</v>
      </c>
      <c r="T7" s="28">
        <v>101.89</v>
      </c>
      <c r="U7" s="28">
        <v>131.72</v>
      </c>
      <c r="V7" s="28">
        <v>162.49</v>
      </c>
      <c r="W7" s="28">
        <v>127.16</v>
      </c>
      <c r="X7" s="28">
        <v>113.28</v>
      </c>
      <c r="Y7" s="28">
        <v>104.89</v>
      </c>
      <c r="Z7" s="29"/>
      <c r="AA7" s="30">
        <f>IF(SUM(B7:Z7)&lt;&gt;0,AVERAGEIF(B7:Z7,"&lt;&gt;"""),"")</f>
        <v>89.40333333333335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55.220000000000006</v>
      </c>
      <c r="C14" s="57">
        <v>24.535</v>
      </c>
      <c r="D14" s="57">
        <v>5.1529999999999996</v>
      </c>
      <c r="E14" s="57">
        <v>22.722999999999999</v>
      </c>
      <c r="F14" s="57">
        <v>35.816000000000003</v>
      </c>
      <c r="G14" s="57">
        <v>43.242999999999995</v>
      </c>
      <c r="H14" s="57">
        <v>14.847999999999999</v>
      </c>
      <c r="I14" s="57">
        <v>5.1440000000000001</v>
      </c>
      <c r="J14" s="57"/>
      <c r="K14" s="57">
        <v>49.452999999999996</v>
      </c>
      <c r="L14" s="57">
        <v>17.350999999999999</v>
      </c>
      <c r="M14" s="57">
        <v>9.5429999999999993</v>
      </c>
      <c r="N14" s="57"/>
      <c r="O14" s="57"/>
      <c r="P14" s="57"/>
      <c r="Q14" s="57">
        <v>0.10100000000000001</v>
      </c>
      <c r="R14" s="57">
        <v>1.7000000000000001E-2</v>
      </c>
      <c r="S14" s="57">
        <v>19.759</v>
      </c>
      <c r="T14" s="57">
        <v>16.209000000000003</v>
      </c>
      <c r="U14" s="57">
        <v>28.722999999999999</v>
      </c>
      <c r="V14" s="57">
        <v>19.701000000000001</v>
      </c>
      <c r="W14" s="57">
        <v>21.698</v>
      </c>
      <c r="X14" s="57">
        <v>9.722999999999999</v>
      </c>
      <c r="Y14" s="57">
        <v>22.71</v>
      </c>
      <c r="Z14" s="58"/>
      <c r="AA14" s="59">
        <f t="shared" si="0"/>
        <v>421.67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55.220000000000006</v>
      </c>
      <c r="C16" s="62">
        <f t="shared" ref="C16:Z16" si="1">IF(LEN(C$2)&gt;0,SUM(C10:C15),"")</f>
        <v>24.535</v>
      </c>
      <c r="D16" s="62">
        <f t="shared" si="1"/>
        <v>5.1529999999999996</v>
      </c>
      <c r="E16" s="62">
        <f t="shared" si="1"/>
        <v>22.722999999999999</v>
      </c>
      <c r="F16" s="62">
        <f t="shared" si="1"/>
        <v>35.816000000000003</v>
      </c>
      <c r="G16" s="62">
        <f t="shared" si="1"/>
        <v>43.242999999999995</v>
      </c>
      <c r="H16" s="62">
        <f t="shared" si="1"/>
        <v>14.847999999999999</v>
      </c>
      <c r="I16" s="62">
        <f t="shared" si="1"/>
        <v>5.1440000000000001</v>
      </c>
      <c r="J16" s="62">
        <f t="shared" si="1"/>
        <v>0</v>
      </c>
      <c r="K16" s="62">
        <f t="shared" si="1"/>
        <v>49.452999999999996</v>
      </c>
      <c r="L16" s="62">
        <f t="shared" si="1"/>
        <v>17.350999999999999</v>
      </c>
      <c r="M16" s="62">
        <f t="shared" si="1"/>
        <v>9.5429999999999993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0.10100000000000001</v>
      </c>
      <c r="R16" s="62">
        <f t="shared" si="1"/>
        <v>1.7000000000000001E-2</v>
      </c>
      <c r="S16" s="62">
        <f t="shared" si="1"/>
        <v>19.759</v>
      </c>
      <c r="T16" s="62">
        <f t="shared" si="1"/>
        <v>16.209000000000003</v>
      </c>
      <c r="U16" s="62">
        <f t="shared" si="1"/>
        <v>28.722999999999999</v>
      </c>
      <c r="V16" s="62">
        <f t="shared" si="1"/>
        <v>19.701000000000001</v>
      </c>
      <c r="W16" s="62">
        <f t="shared" si="1"/>
        <v>21.698</v>
      </c>
      <c r="X16" s="62">
        <f t="shared" si="1"/>
        <v>9.722999999999999</v>
      </c>
      <c r="Y16" s="62">
        <f t="shared" si="1"/>
        <v>22.71</v>
      </c>
      <c r="Z16" s="63" t="str">
        <f t="shared" si="1"/>
        <v/>
      </c>
      <c r="AA16" s="64">
        <f>SUM(AA10:AA15)</f>
        <v>421.67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5.3159999999999998</v>
      </c>
      <c r="C20" s="77">
        <v>5.1230000000000002</v>
      </c>
      <c r="D20" s="77">
        <v>5.0739999999999998</v>
      </c>
      <c r="E20" s="77">
        <v>4.9579999999999993</v>
      </c>
      <c r="F20" s="77">
        <v>7.3709999999999996</v>
      </c>
      <c r="G20" s="77">
        <v>8.1229999999999993</v>
      </c>
      <c r="H20" s="77">
        <v>8.0719999999999992</v>
      </c>
      <c r="I20" s="77">
        <v>5.6909999999999998</v>
      </c>
      <c r="J20" s="77">
        <v>5.7959999999999994</v>
      </c>
      <c r="K20" s="77">
        <v>0.01</v>
      </c>
      <c r="L20" s="77">
        <v>4.8739999999999997</v>
      </c>
      <c r="M20" s="77">
        <v>4.9329999999999998</v>
      </c>
      <c r="N20" s="77">
        <v>4.8460000000000001</v>
      </c>
      <c r="O20" s="77">
        <v>4.7540000000000004</v>
      </c>
      <c r="P20" s="77">
        <v>0.02</v>
      </c>
      <c r="Q20" s="77">
        <v>0.01</v>
      </c>
      <c r="R20" s="77"/>
      <c r="S20" s="77">
        <v>4.8490000000000002</v>
      </c>
      <c r="T20" s="77">
        <v>5.1179999999999994</v>
      </c>
      <c r="U20" s="77">
        <v>10.096</v>
      </c>
      <c r="V20" s="77">
        <v>0.80300000000000005</v>
      </c>
      <c r="W20" s="77">
        <v>8.8629999999999995</v>
      </c>
      <c r="X20" s="77">
        <v>5.4689999999999994</v>
      </c>
      <c r="Y20" s="77">
        <v>5.415</v>
      </c>
      <c r="Z20" s="78"/>
      <c r="AA20" s="79">
        <f t="shared" si="2"/>
        <v>115.584</v>
      </c>
    </row>
    <row r="21" spans="1:27" ht="24.95" customHeight="1" x14ac:dyDescent="0.2">
      <c r="A21" s="75" t="s">
        <v>16</v>
      </c>
      <c r="B21" s="80">
        <v>9.4749999999999996</v>
      </c>
      <c r="C21" s="81">
        <v>9.2609999999999992</v>
      </c>
      <c r="D21" s="81">
        <v>9.2889999999999997</v>
      </c>
      <c r="E21" s="81">
        <v>9.2190000000000012</v>
      </c>
      <c r="F21" s="81">
        <v>21.237000000000002</v>
      </c>
      <c r="G21" s="81">
        <v>55.623000000000005</v>
      </c>
      <c r="H21" s="81">
        <v>33.745000000000005</v>
      </c>
      <c r="I21" s="81">
        <v>34.302</v>
      </c>
      <c r="J21" s="81">
        <v>9.2129999999999992</v>
      </c>
      <c r="K21" s="81">
        <v>23.866</v>
      </c>
      <c r="L21" s="81">
        <v>15.595000000000001</v>
      </c>
      <c r="M21" s="81">
        <v>14.702</v>
      </c>
      <c r="N21" s="81">
        <v>20.566000000000003</v>
      </c>
      <c r="O21" s="81">
        <v>31.508000000000003</v>
      </c>
      <c r="P21" s="81"/>
      <c r="Q21" s="81">
        <v>34.158000000000001</v>
      </c>
      <c r="R21" s="81">
        <v>10.805999999999999</v>
      </c>
      <c r="S21" s="81">
        <v>15.288</v>
      </c>
      <c r="T21" s="81">
        <v>20.995000000000001</v>
      </c>
      <c r="U21" s="81">
        <v>26.125999999999998</v>
      </c>
      <c r="V21" s="81">
        <v>33.046999999999997</v>
      </c>
      <c r="W21" s="81">
        <v>26.971</v>
      </c>
      <c r="X21" s="81">
        <v>13.879000000000001</v>
      </c>
      <c r="Y21" s="81">
        <v>26.719000000000001</v>
      </c>
      <c r="Z21" s="78"/>
      <c r="AA21" s="79">
        <f t="shared" si="2"/>
        <v>505.59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31.096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31.096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14.791</v>
      </c>
      <c r="C26" s="88">
        <f t="shared" ref="C26:Z26" si="3">IF(LEN(C$2)&gt;0,SUM(C19:C25),"")</f>
        <v>14.384</v>
      </c>
      <c r="D26" s="88">
        <f t="shared" si="3"/>
        <v>14.363</v>
      </c>
      <c r="E26" s="88">
        <f t="shared" si="3"/>
        <v>14.177</v>
      </c>
      <c r="F26" s="88">
        <f t="shared" si="3"/>
        <v>28.608000000000001</v>
      </c>
      <c r="G26" s="88">
        <f t="shared" si="3"/>
        <v>63.746000000000002</v>
      </c>
      <c r="H26" s="88">
        <f t="shared" si="3"/>
        <v>41.817000000000007</v>
      </c>
      <c r="I26" s="88">
        <f t="shared" si="3"/>
        <v>39.993000000000002</v>
      </c>
      <c r="J26" s="88">
        <f t="shared" si="3"/>
        <v>15.008999999999999</v>
      </c>
      <c r="K26" s="88">
        <f t="shared" si="3"/>
        <v>23.876000000000001</v>
      </c>
      <c r="L26" s="88">
        <f t="shared" si="3"/>
        <v>20.469000000000001</v>
      </c>
      <c r="M26" s="88">
        <f t="shared" si="3"/>
        <v>21.934999999999999</v>
      </c>
      <c r="N26" s="88">
        <f t="shared" si="3"/>
        <v>27.512</v>
      </c>
      <c r="O26" s="88">
        <f t="shared" si="3"/>
        <v>38.362000000000002</v>
      </c>
      <c r="P26" s="88">
        <f t="shared" si="3"/>
        <v>35.915999999999997</v>
      </c>
      <c r="Q26" s="88">
        <f t="shared" si="3"/>
        <v>34.167999999999999</v>
      </c>
      <c r="R26" s="88">
        <f t="shared" si="3"/>
        <v>10.805999999999999</v>
      </c>
      <c r="S26" s="88">
        <f t="shared" si="3"/>
        <v>20.137</v>
      </c>
      <c r="T26" s="88">
        <f t="shared" si="3"/>
        <v>26.113</v>
      </c>
      <c r="U26" s="88">
        <f t="shared" si="3"/>
        <v>36.221999999999994</v>
      </c>
      <c r="V26" s="88">
        <f t="shared" si="3"/>
        <v>33.849999999999994</v>
      </c>
      <c r="W26" s="88">
        <f t="shared" si="3"/>
        <v>35.834000000000003</v>
      </c>
      <c r="X26" s="88">
        <f t="shared" si="3"/>
        <v>19.347999999999999</v>
      </c>
      <c r="Y26" s="88">
        <f t="shared" si="3"/>
        <v>32.134</v>
      </c>
      <c r="Z26" s="89" t="str">
        <f t="shared" si="3"/>
        <v/>
      </c>
      <c r="AA26" s="90">
        <f>SUM(AA19:AA25)</f>
        <v>663.56999999999994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70.010999999999996</v>
      </c>
      <c r="C30" s="77">
        <v>38.918999999999997</v>
      </c>
      <c r="D30" s="77">
        <v>19.515999999999998</v>
      </c>
      <c r="E30" s="77">
        <v>36.9</v>
      </c>
      <c r="F30" s="77">
        <v>64.424000000000007</v>
      </c>
      <c r="G30" s="77">
        <v>106.989</v>
      </c>
      <c r="H30" s="77">
        <v>56.664999999999999</v>
      </c>
      <c r="I30" s="77">
        <v>45.137</v>
      </c>
      <c r="J30" s="77">
        <v>15.009</v>
      </c>
      <c r="K30" s="77">
        <v>73.328999999999994</v>
      </c>
      <c r="L30" s="77">
        <v>37.82</v>
      </c>
      <c r="M30" s="77">
        <v>31.478000000000002</v>
      </c>
      <c r="N30" s="77">
        <v>27.512</v>
      </c>
      <c r="O30" s="77">
        <v>38.362000000000002</v>
      </c>
      <c r="P30" s="77">
        <v>35.915999999999997</v>
      </c>
      <c r="Q30" s="77">
        <v>34.268999999999998</v>
      </c>
      <c r="R30" s="77">
        <v>10.823</v>
      </c>
      <c r="S30" s="77">
        <v>39.896000000000001</v>
      </c>
      <c r="T30" s="77">
        <v>42.322000000000003</v>
      </c>
      <c r="U30" s="77">
        <v>64.944999999999993</v>
      </c>
      <c r="V30" s="77">
        <v>53.551000000000002</v>
      </c>
      <c r="W30" s="77">
        <v>57.531999999999996</v>
      </c>
      <c r="X30" s="77">
        <v>29.071000000000002</v>
      </c>
      <c r="Y30" s="77">
        <v>54.844000000000001</v>
      </c>
      <c r="Z30" s="78"/>
      <c r="AA30" s="79">
        <f>SUM(B30:Z30)</f>
        <v>1085.24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70.010999999999996</v>
      </c>
      <c r="C32" s="62">
        <f t="shared" ref="C32:Z32" si="4">IF(LEN(C$2)&gt;0,SUM(C29:C31),"")</f>
        <v>38.918999999999997</v>
      </c>
      <c r="D32" s="62">
        <f t="shared" si="4"/>
        <v>19.515999999999998</v>
      </c>
      <c r="E32" s="62">
        <f t="shared" si="4"/>
        <v>36.9</v>
      </c>
      <c r="F32" s="62">
        <f t="shared" si="4"/>
        <v>64.424000000000007</v>
      </c>
      <c r="G32" s="62">
        <f t="shared" si="4"/>
        <v>106.989</v>
      </c>
      <c r="H32" s="62">
        <f t="shared" si="4"/>
        <v>56.664999999999999</v>
      </c>
      <c r="I32" s="62">
        <f t="shared" si="4"/>
        <v>45.137</v>
      </c>
      <c r="J32" s="62">
        <f t="shared" si="4"/>
        <v>15.009</v>
      </c>
      <c r="K32" s="62">
        <f t="shared" si="4"/>
        <v>73.328999999999994</v>
      </c>
      <c r="L32" s="62">
        <f t="shared" si="4"/>
        <v>37.82</v>
      </c>
      <c r="M32" s="62">
        <f t="shared" si="4"/>
        <v>31.478000000000002</v>
      </c>
      <c r="N32" s="62">
        <f t="shared" si="4"/>
        <v>27.512</v>
      </c>
      <c r="O32" s="62">
        <f t="shared" si="4"/>
        <v>38.362000000000002</v>
      </c>
      <c r="P32" s="62">
        <f t="shared" si="4"/>
        <v>35.915999999999997</v>
      </c>
      <c r="Q32" s="62">
        <f t="shared" si="4"/>
        <v>34.268999999999998</v>
      </c>
      <c r="R32" s="62">
        <f t="shared" si="4"/>
        <v>10.823</v>
      </c>
      <c r="S32" s="62">
        <f t="shared" si="4"/>
        <v>39.896000000000001</v>
      </c>
      <c r="T32" s="62">
        <f t="shared" si="4"/>
        <v>42.322000000000003</v>
      </c>
      <c r="U32" s="62">
        <f t="shared" si="4"/>
        <v>64.944999999999993</v>
      </c>
      <c r="V32" s="62">
        <f t="shared" si="4"/>
        <v>53.551000000000002</v>
      </c>
      <c r="W32" s="62">
        <f t="shared" si="4"/>
        <v>57.531999999999996</v>
      </c>
      <c r="X32" s="62">
        <f t="shared" si="4"/>
        <v>29.071000000000002</v>
      </c>
      <c r="Y32" s="62">
        <f t="shared" si="4"/>
        <v>54.844000000000001</v>
      </c>
      <c r="Z32" s="63" t="str">
        <f t="shared" si="4"/>
        <v/>
      </c>
      <c r="AA32" s="64">
        <f>SUM(AA29:AA31)</f>
        <v>1085.24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46.9</v>
      </c>
      <c r="C37" s="99">
        <v>105.4</v>
      </c>
      <c r="D37" s="99">
        <v>124.2</v>
      </c>
      <c r="E37" s="99">
        <v>98.6</v>
      </c>
      <c r="F37" s="99">
        <v>35.5</v>
      </c>
      <c r="G37" s="99"/>
      <c r="H37" s="99"/>
      <c r="I37" s="99">
        <v>9.6</v>
      </c>
      <c r="J37" s="99">
        <v>95.6</v>
      </c>
      <c r="K37" s="99"/>
      <c r="L37" s="99">
        <v>0.1</v>
      </c>
      <c r="M37" s="99"/>
      <c r="N37" s="99"/>
      <c r="O37" s="99">
        <v>38.6</v>
      </c>
      <c r="P37" s="99"/>
      <c r="Q37" s="99"/>
      <c r="R37" s="99">
        <v>0.3</v>
      </c>
      <c r="S37" s="99"/>
      <c r="T37" s="99"/>
      <c r="U37" s="99">
        <v>6.9</v>
      </c>
      <c r="V37" s="99">
        <v>57.6</v>
      </c>
      <c r="W37" s="99">
        <v>19.5</v>
      </c>
      <c r="X37" s="99">
        <v>28.3</v>
      </c>
      <c r="Y37" s="99">
        <v>1</v>
      </c>
      <c r="Z37" s="100"/>
      <c r="AA37" s="79">
        <f t="shared" si="5"/>
        <v>668.1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46.9</v>
      </c>
      <c r="C40" s="88">
        <f t="shared" ref="C40:Z40" si="6">IF(LEN(C$2)&gt;0,SUM(C35:C39),"")</f>
        <v>105.4</v>
      </c>
      <c r="D40" s="88">
        <f t="shared" si="6"/>
        <v>124.2</v>
      </c>
      <c r="E40" s="88">
        <f t="shared" si="6"/>
        <v>98.6</v>
      </c>
      <c r="F40" s="88">
        <f t="shared" si="6"/>
        <v>35.5</v>
      </c>
      <c r="G40" s="88">
        <f t="shared" si="6"/>
        <v>0</v>
      </c>
      <c r="H40" s="88">
        <f t="shared" si="6"/>
        <v>0</v>
      </c>
      <c r="I40" s="88">
        <f t="shared" si="6"/>
        <v>9.6</v>
      </c>
      <c r="J40" s="88">
        <f t="shared" si="6"/>
        <v>95.6</v>
      </c>
      <c r="K40" s="88">
        <f t="shared" si="6"/>
        <v>0</v>
      </c>
      <c r="L40" s="88">
        <f t="shared" si="6"/>
        <v>0.1</v>
      </c>
      <c r="M40" s="88">
        <f t="shared" si="6"/>
        <v>0</v>
      </c>
      <c r="N40" s="88">
        <f t="shared" si="6"/>
        <v>0</v>
      </c>
      <c r="O40" s="88">
        <f t="shared" si="6"/>
        <v>38.6</v>
      </c>
      <c r="P40" s="88">
        <f t="shared" si="6"/>
        <v>0</v>
      </c>
      <c r="Q40" s="88">
        <f t="shared" si="6"/>
        <v>0</v>
      </c>
      <c r="R40" s="88">
        <f t="shared" si="6"/>
        <v>0.3</v>
      </c>
      <c r="S40" s="88">
        <f t="shared" si="6"/>
        <v>0</v>
      </c>
      <c r="T40" s="88">
        <f t="shared" si="6"/>
        <v>0</v>
      </c>
      <c r="U40" s="88">
        <f t="shared" si="6"/>
        <v>6.9</v>
      </c>
      <c r="V40" s="88">
        <f t="shared" si="6"/>
        <v>57.6</v>
      </c>
      <c r="W40" s="88">
        <f t="shared" si="6"/>
        <v>19.5</v>
      </c>
      <c r="X40" s="88">
        <f t="shared" si="6"/>
        <v>28.3</v>
      </c>
      <c r="Y40" s="88">
        <f t="shared" si="6"/>
        <v>1</v>
      </c>
      <c r="Z40" s="89" t="str">
        <f t="shared" si="6"/>
        <v/>
      </c>
      <c r="AA40" s="90">
        <f t="shared" si="5"/>
        <v>668.1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46.9</v>
      </c>
      <c r="C45" s="99">
        <v>105.4</v>
      </c>
      <c r="D45" s="99">
        <v>124.2</v>
      </c>
      <c r="E45" s="99">
        <v>98.6</v>
      </c>
      <c r="F45" s="99">
        <v>35.5</v>
      </c>
      <c r="G45" s="99"/>
      <c r="H45" s="99"/>
      <c r="I45" s="99">
        <v>9.6</v>
      </c>
      <c r="J45" s="99">
        <v>95.6</v>
      </c>
      <c r="K45" s="99"/>
      <c r="L45" s="99">
        <v>0.1</v>
      </c>
      <c r="M45" s="99"/>
      <c r="N45" s="99"/>
      <c r="O45" s="99">
        <v>38.6</v>
      </c>
      <c r="P45" s="99"/>
      <c r="Q45" s="99"/>
      <c r="R45" s="99">
        <v>0.3</v>
      </c>
      <c r="S45" s="99"/>
      <c r="T45" s="99"/>
      <c r="U45" s="99">
        <v>6.9</v>
      </c>
      <c r="V45" s="99">
        <v>57.6</v>
      </c>
      <c r="W45" s="99">
        <v>19.5</v>
      </c>
      <c r="X45" s="99">
        <v>28.3</v>
      </c>
      <c r="Y45" s="99">
        <v>1</v>
      </c>
      <c r="Z45" s="100"/>
      <c r="AA45" s="79">
        <f t="shared" si="7"/>
        <v>668.1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46.9</v>
      </c>
      <c r="C49" s="88">
        <f t="shared" ref="C49:Z49" si="8">IF(LEN(C$2)&gt;0,SUM(C43:C48),"")</f>
        <v>105.4</v>
      </c>
      <c r="D49" s="88">
        <f t="shared" si="8"/>
        <v>124.2</v>
      </c>
      <c r="E49" s="88">
        <f t="shared" si="8"/>
        <v>98.6</v>
      </c>
      <c r="F49" s="88">
        <f t="shared" si="8"/>
        <v>35.5</v>
      </c>
      <c r="G49" s="88">
        <f t="shared" si="8"/>
        <v>0</v>
      </c>
      <c r="H49" s="88">
        <f t="shared" si="8"/>
        <v>0</v>
      </c>
      <c r="I49" s="88">
        <f t="shared" si="8"/>
        <v>9.6</v>
      </c>
      <c r="J49" s="88">
        <f t="shared" si="8"/>
        <v>95.6</v>
      </c>
      <c r="K49" s="88">
        <f t="shared" si="8"/>
        <v>0</v>
      </c>
      <c r="L49" s="88">
        <f t="shared" si="8"/>
        <v>0.1</v>
      </c>
      <c r="M49" s="88">
        <f t="shared" si="8"/>
        <v>0</v>
      </c>
      <c r="N49" s="88">
        <f t="shared" si="8"/>
        <v>0</v>
      </c>
      <c r="O49" s="88">
        <f t="shared" si="8"/>
        <v>38.6</v>
      </c>
      <c r="P49" s="88">
        <f t="shared" si="8"/>
        <v>0</v>
      </c>
      <c r="Q49" s="88">
        <f t="shared" si="8"/>
        <v>0</v>
      </c>
      <c r="R49" s="88">
        <f t="shared" si="8"/>
        <v>0.3</v>
      </c>
      <c r="S49" s="88">
        <f t="shared" si="8"/>
        <v>0</v>
      </c>
      <c r="T49" s="88">
        <f t="shared" si="8"/>
        <v>0</v>
      </c>
      <c r="U49" s="88">
        <f t="shared" si="8"/>
        <v>6.9</v>
      </c>
      <c r="V49" s="88">
        <f t="shared" si="8"/>
        <v>57.6</v>
      </c>
      <c r="W49" s="88">
        <f t="shared" si="8"/>
        <v>19.5</v>
      </c>
      <c r="X49" s="88">
        <f t="shared" si="8"/>
        <v>28.3</v>
      </c>
      <c r="Y49" s="88">
        <f t="shared" si="8"/>
        <v>1</v>
      </c>
      <c r="Z49" s="89" t="str">
        <f t="shared" si="8"/>
        <v/>
      </c>
      <c r="AA49" s="90">
        <f t="shared" si="7"/>
        <v>668.1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116.911</v>
      </c>
      <c r="C52" s="88">
        <f t="shared" ref="C52:Z52" si="10">IF(LEN(C$2)&gt;0,SUM(C10:C15)+C26+C40,"")</f>
        <v>144.31900000000002</v>
      </c>
      <c r="D52" s="88">
        <f t="shared" si="10"/>
        <v>143.71600000000001</v>
      </c>
      <c r="E52" s="88">
        <f t="shared" si="10"/>
        <v>135.5</v>
      </c>
      <c r="F52" s="88">
        <f t="shared" si="10"/>
        <v>99.924000000000007</v>
      </c>
      <c r="G52" s="88">
        <f t="shared" si="10"/>
        <v>106.989</v>
      </c>
      <c r="H52" s="88">
        <f t="shared" si="10"/>
        <v>56.665000000000006</v>
      </c>
      <c r="I52" s="88">
        <f t="shared" si="10"/>
        <v>54.737000000000002</v>
      </c>
      <c r="J52" s="88">
        <f t="shared" si="10"/>
        <v>110.60899999999999</v>
      </c>
      <c r="K52" s="88">
        <f t="shared" si="10"/>
        <v>73.328999999999994</v>
      </c>
      <c r="L52" s="88">
        <f t="shared" si="10"/>
        <v>37.92</v>
      </c>
      <c r="M52" s="88">
        <f t="shared" si="10"/>
        <v>31.477999999999998</v>
      </c>
      <c r="N52" s="88">
        <f t="shared" si="10"/>
        <v>27.512</v>
      </c>
      <c r="O52" s="88">
        <f t="shared" si="10"/>
        <v>76.962000000000003</v>
      </c>
      <c r="P52" s="88">
        <f t="shared" si="10"/>
        <v>35.915999999999997</v>
      </c>
      <c r="Q52" s="88">
        <f t="shared" si="10"/>
        <v>34.268999999999998</v>
      </c>
      <c r="R52" s="88">
        <f t="shared" si="10"/>
        <v>11.122999999999999</v>
      </c>
      <c r="S52" s="88">
        <f t="shared" si="10"/>
        <v>39.896000000000001</v>
      </c>
      <c r="T52" s="88">
        <f t="shared" si="10"/>
        <v>42.322000000000003</v>
      </c>
      <c r="U52" s="88">
        <f t="shared" si="10"/>
        <v>71.844999999999999</v>
      </c>
      <c r="V52" s="88">
        <f t="shared" si="10"/>
        <v>111.151</v>
      </c>
      <c r="W52" s="88">
        <f t="shared" si="10"/>
        <v>77.032000000000011</v>
      </c>
      <c r="X52" s="88">
        <f t="shared" si="10"/>
        <v>57.370999999999995</v>
      </c>
      <c r="Y52" s="88">
        <f t="shared" si="10"/>
        <v>55.844000000000001</v>
      </c>
      <c r="Z52" s="89" t="str">
        <f t="shared" si="10"/>
        <v/>
      </c>
      <c r="AA52" s="104">
        <f>SUM(B52:Z52)</f>
        <v>1753.3400000000004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46.9</v>
      </c>
      <c r="C4" s="18">
        <v>105.4</v>
      </c>
      <c r="D4" s="18">
        <v>124.2</v>
      </c>
      <c r="E4" s="18">
        <v>98.6</v>
      </c>
      <c r="F4" s="18">
        <v>35.5</v>
      </c>
      <c r="G4" s="18">
        <v>-82</v>
      </c>
      <c r="H4" s="18">
        <v>-0.7</v>
      </c>
      <c r="I4" s="18">
        <v>9.6</v>
      </c>
      <c r="J4" s="18">
        <v>95.6</v>
      </c>
      <c r="K4" s="18">
        <v>-59.1</v>
      </c>
      <c r="L4" s="18">
        <v>0.1</v>
      </c>
      <c r="M4" s="18"/>
      <c r="N4" s="18"/>
      <c r="O4" s="18">
        <v>38.6</v>
      </c>
      <c r="P4" s="18"/>
      <c r="Q4" s="18"/>
      <c r="R4" s="18">
        <v>0.3</v>
      </c>
      <c r="S4" s="18"/>
      <c r="T4" s="18">
        <v>-0.7</v>
      </c>
      <c r="U4" s="18">
        <v>6.9</v>
      </c>
      <c r="V4" s="18">
        <v>57.6</v>
      </c>
      <c r="W4" s="18">
        <v>19.5</v>
      </c>
      <c r="X4" s="18">
        <v>28.3</v>
      </c>
      <c r="Y4" s="18">
        <v>1</v>
      </c>
      <c r="Z4" s="19"/>
      <c r="AA4" s="111">
        <f>SUM(B4:Z4)</f>
        <v>525.6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105.02</v>
      </c>
      <c r="C7" s="117">
        <v>96.8</v>
      </c>
      <c r="D7" s="117">
        <v>94.9</v>
      </c>
      <c r="E7" s="117">
        <v>95.66</v>
      </c>
      <c r="F7" s="117">
        <v>94.86</v>
      </c>
      <c r="G7" s="117">
        <v>103.53</v>
      </c>
      <c r="H7" s="117">
        <v>126.61</v>
      </c>
      <c r="I7" s="117">
        <v>131.5</v>
      </c>
      <c r="J7" s="117">
        <v>102.56</v>
      </c>
      <c r="K7" s="117">
        <v>70.34</v>
      </c>
      <c r="L7" s="117">
        <v>13.63</v>
      </c>
      <c r="M7" s="117">
        <v>23.42</v>
      </c>
      <c r="N7" s="117">
        <v>19.78</v>
      </c>
      <c r="O7" s="117">
        <v>13.31</v>
      </c>
      <c r="P7" s="117">
        <v>38.83</v>
      </c>
      <c r="Q7" s="117">
        <v>83.5</v>
      </c>
      <c r="R7" s="117">
        <v>82.5</v>
      </c>
      <c r="S7" s="117">
        <v>107.5</v>
      </c>
      <c r="T7" s="117">
        <v>101.89</v>
      </c>
      <c r="U7" s="117">
        <v>131.72</v>
      </c>
      <c r="V7" s="117">
        <v>162.49</v>
      </c>
      <c r="W7" s="117">
        <v>127.16</v>
      </c>
      <c r="X7" s="117">
        <v>113.28</v>
      </c>
      <c r="Y7" s="117">
        <v>104.89</v>
      </c>
      <c r="Z7" s="118"/>
      <c r="AA7" s="119">
        <f>IF(SUM(B7:Z7)&lt;&gt;0,AVERAGEIF(B7:Z7,"&lt;&gt;"""),"")</f>
        <v>89.40333333333335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82</v>
      </c>
      <c r="H13" s="129">
        <v>0.7</v>
      </c>
      <c r="I13" s="129"/>
      <c r="J13" s="129"/>
      <c r="K13" s="129">
        <v>59.1</v>
      </c>
      <c r="L13" s="129"/>
      <c r="M13" s="129"/>
      <c r="N13" s="129"/>
      <c r="O13" s="129"/>
      <c r="P13" s="129"/>
      <c r="Q13" s="129"/>
      <c r="R13" s="129"/>
      <c r="S13" s="129"/>
      <c r="T13" s="129">
        <v>0.7</v>
      </c>
      <c r="U13" s="129"/>
      <c r="V13" s="129"/>
      <c r="W13" s="129"/>
      <c r="X13" s="129"/>
      <c r="Y13" s="130"/>
      <c r="Z13" s="131"/>
      <c r="AA13" s="132">
        <f t="shared" si="0"/>
        <v>142.5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82</v>
      </c>
      <c r="H16" s="135">
        <f t="shared" si="1"/>
        <v>0.7</v>
      </c>
      <c r="I16" s="135">
        <f t="shared" si="1"/>
        <v>0</v>
      </c>
      <c r="J16" s="135">
        <f t="shared" si="1"/>
        <v>0</v>
      </c>
      <c r="K16" s="135">
        <f t="shared" si="1"/>
        <v>59.1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0.7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142.5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46.9</v>
      </c>
      <c r="C21" s="129">
        <v>105.4</v>
      </c>
      <c r="D21" s="129">
        <v>124.2</v>
      </c>
      <c r="E21" s="129">
        <v>98.6</v>
      </c>
      <c r="F21" s="129">
        <v>35.5</v>
      </c>
      <c r="G21" s="129"/>
      <c r="H21" s="129"/>
      <c r="I21" s="129">
        <v>9.6</v>
      </c>
      <c r="J21" s="129">
        <v>95.6</v>
      </c>
      <c r="K21" s="129"/>
      <c r="L21" s="129">
        <v>0.1</v>
      </c>
      <c r="M21" s="129"/>
      <c r="N21" s="129"/>
      <c r="O21" s="129">
        <v>38.6</v>
      </c>
      <c r="P21" s="129"/>
      <c r="Q21" s="129"/>
      <c r="R21" s="129">
        <v>0.3</v>
      </c>
      <c r="S21" s="129"/>
      <c r="T21" s="129"/>
      <c r="U21" s="129">
        <v>6.9</v>
      </c>
      <c r="V21" s="129">
        <v>57.6</v>
      </c>
      <c r="W21" s="129">
        <v>19.5</v>
      </c>
      <c r="X21" s="129">
        <v>28.3</v>
      </c>
      <c r="Y21" s="130">
        <v>1</v>
      </c>
      <c r="Z21" s="131"/>
      <c r="AA21" s="132">
        <f t="shared" si="2"/>
        <v>668.1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46.9</v>
      </c>
      <c r="C24" s="135">
        <f t="shared" si="3"/>
        <v>105.4</v>
      </c>
      <c r="D24" s="135">
        <f t="shared" si="3"/>
        <v>124.2</v>
      </c>
      <c r="E24" s="135">
        <f t="shared" si="3"/>
        <v>98.6</v>
      </c>
      <c r="F24" s="135">
        <f t="shared" si="3"/>
        <v>35.5</v>
      </c>
      <c r="G24" s="135">
        <f t="shared" si="3"/>
        <v>0</v>
      </c>
      <c r="H24" s="135">
        <f t="shared" si="3"/>
        <v>0</v>
      </c>
      <c r="I24" s="135">
        <f t="shared" si="3"/>
        <v>9.6</v>
      </c>
      <c r="J24" s="135">
        <f t="shared" si="3"/>
        <v>95.6</v>
      </c>
      <c r="K24" s="135">
        <f t="shared" si="3"/>
        <v>0</v>
      </c>
      <c r="L24" s="135">
        <f t="shared" si="3"/>
        <v>0.1</v>
      </c>
      <c r="M24" s="135">
        <f t="shared" si="3"/>
        <v>0</v>
      </c>
      <c r="N24" s="135">
        <f t="shared" si="3"/>
        <v>0</v>
      </c>
      <c r="O24" s="135">
        <f t="shared" si="3"/>
        <v>38.6</v>
      </c>
      <c r="P24" s="135">
        <f t="shared" si="3"/>
        <v>0</v>
      </c>
      <c r="Q24" s="135">
        <f t="shared" si="3"/>
        <v>0</v>
      </c>
      <c r="R24" s="135">
        <f t="shared" si="3"/>
        <v>0.3</v>
      </c>
      <c r="S24" s="135">
        <f t="shared" si="3"/>
        <v>0</v>
      </c>
      <c r="T24" s="135">
        <f t="shared" si="3"/>
        <v>0</v>
      </c>
      <c r="U24" s="135">
        <f t="shared" si="3"/>
        <v>6.9</v>
      </c>
      <c r="V24" s="135">
        <f t="shared" si="3"/>
        <v>57.6</v>
      </c>
      <c r="W24" s="135">
        <f t="shared" si="3"/>
        <v>19.5</v>
      </c>
      <c r="X24" s="135">
        <f t="shared" si="3"/>
        <v>28.3</v>
      </c>
      <c r="Y24" s="135">
        <f t="shared" si="3"/>
        <v>1</v>
      </c>
      <c r="Z24" s="136" t="str">
        <f t="shared" si="3"/>
        <v/>
      </c>
      <c r="AA24" s="90">
        <f t="shared" si="2"/>
        <v>668.1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2025-05-14T13:26:41Z</dcterms:created>
  <dcterms:modified xsi:type="dcterms:W3CDTF">2025-05-14T13:26:42Z</dcterms:modified>
</cp:coreProperties>
</file>