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<sst xmlns="http://schemas.openxmlformats.org/spreadsheetml/2006/main" count="119" uniqueCount="54">
  <si>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08/02/2025 23:32:58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</si>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</sst>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65B-43EE-A0A1-475A397A455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65B-43EE-A0A1-475A397A455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9.8000000000000007</c:v>
                </c:pt>
                <c:pt idx="5">
                  <c:v>7</c:v>
                </c:pt>
                <c:pt idx="6">
                  <c:v>10</c:v>
                </c:pt>
                <c:pt idx="8">
                  <c:v>6</c:v>
                </c:pt>
                <c:pt idx="9">
                  <c:v>10</c:v>
                </c:pt>
                <c:pt idx="10">
                  <c:v>15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5B-43EE-A0A1-475A397A455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10.050000000000001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5B-43EE-A0A1-475A397A455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65B-43EE-A0A1-475A397A455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65B-43EE-A0A1-475A397A455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65B-43EE-A0A1-475A397A455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1">
                  <c:v>40.618000000000002</c:v>
                </c:pt>
                <c:pt idx="16">
                  <c:v>166</c:v>
                </c:pt>
                <c:pt idx="21">
                  <c:v>36.625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65B-43EE-A0A1-475A397A455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65B-43EE-A0A1-475A397A455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65.198000000000008</c:v>
                </c:pt>
                <c:pt idx="1">
                  <c:v>60.256999999999998</c:v>
                </c:pt>
                <c:pt idx="2">
                  <c:v>40.9</c:v>
                </c:pt>
                <c:pt idx="3">
                  <c:v>37.067999999999998</c:v>
                </c:pt>
                <c:pt idx="4">
                  <c:v>33.398000000000003</c:v>
                </c:pt>
                <c:pt idx="5">
                  <c:v>33.415999999999997</c:v>
                </c:pt>
                <c:pt idx="6">
                  <c:v>42.784999999999997</c:v>
                </c:pt>
                <c:pt idx="7">
                  <c:v>71</c:v>
                </c:pt>
                <c:pt idx="8">
                  <c:v>73</c:v>
                </c:pt>
                <c:pt idx="15">
                  <c:v>20.810000000000002</c:v>
                </c:pt>
                <c:pt idx="16">
                  <c:v>2</c:v>
                </c:pt>
                <c:pt idx="17">
                  <c:v>11</c:v>
                </c:pt>
                <c:pt idx="18">
                  <c:v>7</c:v>
                </c:pt>
                <c:pt idx="19">
                  <c:v>9</c:v>
                </c:pt>
                <c:pt idx="22">
                  <c:v>32.4</c:v>
                </c:pt>
                <c:pt idx="23">
                  <c:v>18.144000000000002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65B-43EE-A0A1-475A397A455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5B-43EE-A0A1-475A397A455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35.814</c:v>
                </c:pt>
                <c:pt idx="4">
                  <c:v>0.50900000000000001</c:v>
                </c:pt>
                <c:pt idx="5">
                  <c:v>1.0529999999999999</c:v>
                </c:pt>
                <c:pt idx="6">
                  <c:v>2.0539999999999998</c:v>
                </c:pt>
                <c:pt idx="7">
                  <c:v>10.598000000000001</c:v>
                </c:pt>
                <c:pt idx="8">
                  <c:v>11.553000000000001</c:v>
                </c:pt>
                <c:pt idx="9">
                  <c:v>20.524999999999999</c:v>
                </c:pt>
                <c:pt idx="10">
                  <c:v>21.396000000000001</c:v>
                </c:pt>
                <c:pt idx="11">
                  <c:v>20.177</c:v>
                </c:pt>
                <c:pt idx="12">
                  <c:v>15.98</c:v>
                </c:pt>
                <c:pt idx="13">
                  <c:v>16.872</c:v>
                </c:pt>
                <c:pt idx="14">
                  <c:v>35.634999999999998</c:v>
                </c:pt>
                <c:pt idx="15">
                  <c:v>4.3819999999999997</c:v>
                </c:pt>
                <c:pt idx="16">
                  <c:v>15.524999999999999</c:v>
                </c:pt>
                <c:pt idx="17">
                  <c:v>13.593999999999999</c:v>
                </c:pt>
                <c:pt idx="18">
                  <c:v>4.6920000000000002</c:v>
                </c:pt>
                <c:pt idx="19">
                  <c:v>14.324</c:v>
                </c:pt>
                <c:pt idx="20">
                  <c:v>5.0000000000000001E-3</c:v>
                </c:pt>
                <c:pt idx="21">
                  <c:v>2.1000000000000001E-2</c:v>
                </c:pt>
                <c:pt idx="23">
                  <c:v>7.9000000000000001E-2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5B-43EE-A0A1-475A397A455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65B-43EE-A0A1-475A397A455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7">
                  <c:v>70</c:v>
                </c:pt>
                <c:pt idx="18">
                  <c:v>57.1</c:v>
                </c:pt>
                <c:pt idx="20">
                  <c:v>62.8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65B-43EE-A0A1-475A397A45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129.71</c:v>
                </c:pt>
                <c:pt idx="1">
                  <c:v>118.72</c:v>
                </c:pt>
                <c:pt idx="2">
                  <c:v>115.09</c:v>
                </c:pt>
                <c:pt idx="3">
                  <c:v>112.82</c:v>
                </c:pt>
                <c:pt idx="4">
                  <c:v>110.47</c:v>
                </c:pt>
                <c:pt idx="5">
                  <c:v>110.45</c:v>
                </c:pt>
                <c:pt idx="6">
                  <c:v>116.21</c:v>
                </c:pt>
                <c:pt idx="7">
                  <c:v>135.93</c:v>
                </c:pt>
                <c:pt idx="8">
                  <c:v>130.34</c:v>
                </c:pt>
                <c:pt idx="9">
                  <c:v>123.01</c:v>
                </c:pt>
                <c:pt idx="10">
                  <c:v>115.94</c:v>
                </c:pt>
                <c:pt idx="11">
                  <c:v>103.39</c:v>
                </c:pt>
                <c:pt idx="12">
                  <c:v>59.87</c:v>
                </c:pt>
                <c:pt idx="13">
                  <c:v>69.930000000000007</c:v>
                </c:pt>
                <c:pt idx="14">
                  <c:v>108.41</c:v>
                </c:pt>
                <c:pt idx="15">
                  <c:v>117</c:v>
                </c:pt>
                <c:pt idx="16">
                  <c:v>150.68</c:v>
                </c:pt>
                <c:pt idx="17">
                  <c:v>169.19</c:v>
                </c:pt>
                <c:pt idx="18">
                  <c:v>176.35</c:v>
                </c:pt>
                <c:pt idx="19">
                  <c:v>180.85</c:v>
                </c:pt>
                <c:pt idx="20">
                  <c:v>164.46</c:v>
                </c:pt>
                <c:pt idx="21">
                  <c:v>138.58000000000001</c:v>
                </c:pt>
                <c:pt idx="22">
                  <c:v>138.15</c:v>
                </c:pt>
                <c:pt idx="23">
                  <c:v>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65B-43EE-A0A1-475A397A45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25C-4774-A914-6C830E4D04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25C-4774-A914-6C830E4D04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2.8119999999999998</c:v>
                </c:pt>
                <c:pt idx="1">
                  <c:v>24.347999999999999</c:v>
                </c:pt>
                <c:pt idx="2">
                  <c:v>9.0590000000000011</c:v>
                </c:pt>
                <c:pt idx="3">
                  <c:v>5.0280000000000005</c:v>
                </c:pt>
                <c:pt idx="4">
                  <c:v>5.8010000000000002</c:v>
                </c:pt>
                <c:pt idx="5">
                  <c:v>8.5879999999999992</c:v>
                </c:pt>
                <c:pt idx="6">
                  <c:v>5.6020000000000003</c:v>
                </c:pt>
                <c:pt idx="7">
                  <c:v>4.5490000000000004</c:v>
                </c:pt>
                <c:pt idx="8">
                  <c:v>5.5550000000000006</c:v>
                </c:pt>
                <c:pt idx="9">
                  <c:v>2.6779999999999999</c:v>
                </c:pt>
                <c:pt idx="10">
                  <c:v>2.5569999999999999</c:v>
                </c:pt>
                <c:pt idx="11">
                  <c:v>11.696</c:v>
                </c:pt>
                <c:pt idx="14">
                  <c:v>1.5840000000000001</c:v>
                </c:pt>
                <c:pt idx="15">
                  <c:v>1.3</c:v>
                </c:pt>
                <c:pt idx="16">
                  <c:v>3.0259999999999998</c:v>
                </c:pt>
                <c:pt idx="18">
                  <c:v>4.4859999999999998</c:v>
                </c:pt>
                <c:pt idx="19">
                  <c:v>1.8580000000000001</c:v>
                </c:pt>
                <c:pt idx="20">
                  <c:v>5.1959999999999997</c:v>
                </c:pt>
                <c:pt idx="21">
                  <c:v>3.92</c:v>
                </c:pt>
                <c:pt idx="22">
                  <c:v>2.855</c:v>
                </c:pt>
                <c:pt idx="2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5C-4774-A914-6C830E4D04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4.468</c:v>
                </c:pt>
                <c:pt idx="1">
                  <c:v>16.917999999999999</c:v>
                </c:pt>
                <c:pt idx="2">
                  <c:v>14.334</c:v>
                </c:pt>
                <c:pt idx="3">
                  <c:v>13.690999999999999</c:v>
                </c:pt>
                <c:pt idx="4">
                  <c:v>13.553999999999998</c:v>
                </c:pt>
                <c:pt idx="5">
                  <c:v>15.799000000000001</c:v>
                </c:pt>
                <c:pt idx="6">
                  <c:v>36.643999999999998</c:v>
                </c:pt>
                <c:pt idx="7">
                  <c:v>37.486999999999995</c:v>
                </c:pt>
                <c:pt idx="8">
                  <c:v>31.687999999999999</c:v>
                </c:pt>
                <c:pt idx="9">
                  <c:v>27.847000000000001</c:v>
                </c:pt>
                <c:pt idx="10">
                  <c:v>27.233000000000001</c:v>
                </c:pt>
                <c:pt idx="11">
                  <c:v>48.912999999999997</c:v>
                </c:pt>
                <c:pt idx="12">
                  <c:v>12.84</c:v>
                </c:pt>
                <c:pt idx="13">
                  <c:v>11.205000000000002</c:v>
                </c:pt>
                <c:pt idx="14">
                  <c:v>31.096999999999998</c:v>
                </c:pt>
                <c:pt idx="15">
                  <c:v>20.544</c:v>
                </c:pt>
                <c:pt idx="16">
                  <c:v>45.384</c:v>
                </c:pt>
                <c:pt idx="17">
                  <c:v>12.984</c:v>
                </c:pt>
                <c:pt idx="18">
                  <c:v>63.265000000000001</c:v>
                </c:pt>
                <c:pt idx="19">
                  <c:v>20.957000000000001</c:v>
                </c:pt>
                <c:pt idx="20">
                  <c:v>56.146000000000001</c:v>
                </c:pt>
                <c:pt idx="21">
                  <c:v>30.258000000000003</c:v>
                </c:pt>
                <c:pt idx="22">
                  <c:v>28.045999999999999</c:v>
                </c:pt>
                <c:pt idx="23">
                  <c:v>15.853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5C-4774-A914-6C830E4D04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25C-4774-A914-6C830E4D04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25C-4774-A914-6C830E4D04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25C-4774-A914-6C830E4D04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25C-4774-A914-6C830E4D04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25C-4774-A914-6C830E4D04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2">
                  <c:v>0.35799999999999998</c:v>
                </c:pt>
                <c:pt idx="13">
                  <c:v>0.435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5C-4774-A914-6C830E4D042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133.4</c:v>
                </c:pt>
                <c:pt idx="17">
                  <c:v>81.5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5C-4774-A914-6C830E4D04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103.782</c:v>
                </c:pt>
                <c:pt idx="1">
                  <c:v>28.991</c:v>
                </c:pt>
                <c:pt idx="2">
                  <c:v>27.507000000000001</c:v>
                </c:pt>
                <c:pt idx="3">
                  <c:v>28.349</c:v>
                </c:pt>
                <c:pt idx="4">
                  <c:v>24.352</c:v>
                </c:pt>
                <c:pt idx="5">
                  <c:v>17.082000000000001</c:v>
                </c:pt>
                <c:pt idx="6">
                  <c:v>12.593</c:v>
                </c:pt>
                <c:pt idx="7">
                  <c:v>39.561999999999998</c:v>
                </c:pt>
                <c:pt idx="8">
                  <c:v>53.31</c:v>
                </c:pt>
                <c:pt idx="10">
                  <c:v>6.6059999999999999</c:v>
                </c:pt>
                <c:pt idx="11">
                  <c:v>10.186</c:v>
                </c:pt>
                <c:pt idx="12">
                  <c:v>2.782</c:v>
                </c:pt>
                <c:pt idx="13">
                  <c:v>5.2320000000000002</c:v>
                </c:pt>
                <c:pt idx="14">
                  <c:v>2.9540000000000002</c:v>
                </c:pt>
                <c:pt idx="15">
                  <c:v>3.3479999999999999</c:v>
                </c:pt>
                <c:pt idx="16">
                  <c:v>1.7149999999999999</c:v>
                </c:pt>
                <c:pt idx="17">
                  <c:v>0.157</c:v>
                </c:pt>
                <c:pt idx="18">
                  <c:v>1.0409999999999999</c:v>
                </c:pt>
                <c:pt idx="19">
                  <c:v>0.50900000000000001</c:v>
                </c:pt>
                <c:pt idx="20">
                  <c:v>1.4630000000000001</c:v>
                </c:pt>
                <c:pt idx="21">
                  <c:v>2.468</c:v>
                </c:pt>
                <c:pt idx="22">
                  <c:v>1.4990000000000001</c:v>
                </c:pt>
                <c:pt idx="23">
                  <c:v>1.77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5C-4774-A914-6C830E4D04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25C-4774-A914-6C830E4D04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25C-4774-A914-6C830E4D0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129.71</c:v>
                </c:pt>
                <c:pt idx="1">
                  <c:v>118.72</c:v>
                </c:pt>
                <c:pt idx="2">
                  <c:v>115.09</c:v>
                </c:pt>
                <c:pt idx="3">
                  <c:v>112.82</c:v>
                </c:pt>
                <c:pt idx="4">
                  <c:v>110.47</c:v>
                </c:pt>
                <c:pt idx="5">
                  <c:v>110.45</c:v>
                </c:pt>
                <c:pt idx="6">
                  <c:v>116.21</c:v>
                </c:pt>
                <c:pt idx="7">
                  <c:v>135.93</c:v>
                </c:pt>
                <c:pt idx="8">
                  <c:v>130.34</c:v>
                </c:pt>
                <c:pt idx="9">
                  <c:v>123.01</c:v>
                </c:pt>
                <c:pt idx="10">
                  <c:v>115.94</c:v>
                </c:pt>
                <c:pt idx="11">
                  <c:v>103.39</c:v>
                </c:pt>
                <c:pt idx="12">
                  <c:v>59.87</c:v>
                </c:pt>
                <c:pt idx="13">
                  <c:v>69.930000000000007</c:v>
                </c:pt>
                <c:pt idx="14">
                  <c:v>108.41</c:v>
                </c:pt>
                <c:pt idx="15">
                  <c:v>117</c:v>
                </c:pt>
                <c:pt idx="16">
                  <c:v>150.68</c:v>
                </c:pt>
                <c:pt idx="17">
                  <c:v>169.19</c:v>
                </c:pt>
                <c:pt idx="18">
                  <c:v>176.35</c:v>
                </c:pt>
                <c:pt idx="19">
                  <c:v>180.85</c:v>
                </c:pt>
                <c:pt idx="20">
                  <c:v>164.46</c:v>
                </c:pt>
                <c:pt idx="21">
                  <c:v>138.58000000000001</c:v>
                </c:pt>
                <c:pt idx="22">
                  <c:v>138.15</c:v>
                </c:pt>
                <c:pt idx="23">
                  <c:v>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5C-4774-A914-6C830E4D0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111.06199999999998</v>
      </c>
      <c r="C4" s="18">
        <v>70.256999999999991</v>
      </c>
      <c r="D4" s="18">
        <v>50.9</v>
      </c>
      <c r="E4" s="18">
        <v>47.067999999999998</v>
      </c>
      <c r="F4" s="18">
        <v>43.707000000000008</v>
      </c>
      <c r="G4" s="18">
        <v>41.468999999999994</v>
      </c>
      <c r="H4" s="18">
        <v>54.838999999999999</v>
      </c>
      <c r="I4" s="18">
        <v>81.598000000000013</v>
      </c>
      <c r="J4" s="18">
        <v>90.552999999999997</v>
      </c>
      <c r="K4" s="18">
        <v>30.525000000000002</v>
      </c>
      <c r="L4" s="18">
        <v>36.395999999999994</v>
      </c>
      <c r="M4" s="18">
        <v>70.795000000000002</v>
      </c>
      <c r="N4" s="18">
        <v>15.98</v>
      </c>
      <c r="O4" s="18">
        <v>16.872</v>
      </c>
      <c r="P4" s="18">
        <v>35.634999999999998</v>
      </c>
      <c r="Q4" s="18">
        <v>25.192</v>
      </c>
      <c r="R4" s="18">
        <v>183.52500000000001</v>
      </c>
      <c r="S4" s="18">
        <v>94.593999999999994</v>
      </c>
      <c r="T4" s="18">
        <v>68.792000000000002</v>
      </c>
      <c r="U4" s="18">
        <v>23.324000000000002</v>
      </c>
      <c r="V4" s="18">
        <v>62.805</v>
      </c>
      <c r="W4" s="18">
        <v>36.646000000000001</v>
      </c>
      <c r="X4" s="18">
        <v>32.4</v>
      </c>
      <c r="Y4" s="18">
        <v>18.223000000000003</v>
      </c>
      <c r="Z4" s="19"/>
      <c r="AA4" s="20">
        <f>SUM(B4:Z4)</f>
        <v>1343.1569999999999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129.71</v>
      </c>
      <c r="C7" s="28">
        <v>118.72</v>
      </c>
      <c r="D7" s="28">
        <v>115.09</v>
      </c>
      <c r="E7" s="28">
        <v>112.82</v>
      </c>
      <c r="F7" s="28">
        <v>110.47</v>
      </c>
      <c r="G7" s="28">
        <v>110.45</v>
      </c>
      <c r="H7" s="28">
        <v>116.21</v>
      </c>
      <c r="I7" s="28">
        <v>135.93</v>
      </c>
      <c r="J7" s="28">
        <v>130.34</v>
      </c>
      <c r="K7" s="28">
        <v>123.01</v>
      </c>
      <c r="L7" s="28">
        <v>115.94</v>
      </c>
      <c r="M7" s="28">
        <v>103.39</v>
      </c>
      <c r="N7" s="28">
        <v>59.87</v>
      </c>
      <c r="O7" s="28">
        <v>69.930000000000007</v>
      </c>
      <c r="P7" s="28">
        <v>108.41</v>
      </c>
      <c r="Q7" s="28">
        <v>117</v>
      </c>
      <c r="R7" s="28">
        <v>150.68</v>
      </c>
      <c r="S7" s="28">
        <v>169.19</v>
      </c>
      <c r="T7" s="28">
        <v>176.35</v>
      </c>
      <c r="U7" s="28">
        <v>180.85</v>
      </c>
      <c r="V7" s="28">
        <v>164.46</v>
      </c>
      <c r="W7" s="28">
        <v>138.58000000000001</v>
      </c>
      <c r="X7" s="28">
        <v>138.15</v>
      </c>
      <c r="Y7" s="28">
        <v>123</v>
      </c>
      <c r="Z7" s="29"/>
      <c r="AA7" s="30">
        <f>IF(SUM(B7:Z7)&lt;&gt;0,AVERAGEIF(B7:Z7,"&lt;&gt;"""),"")</f>
        <v>125.77291666666667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>
        <v>40.618000000000002</v>
      </c>
      <c r="N10" s="42"/>
      <c r="O10" s="42"/>
      <c r="P10" s="42"/>
      <c r="Q10" s="42"/>
      <c r="R10" s="42">
        <v>166</v>
      </c>
      <c r="S10" s="42"/>
      <c r="T10" s="42"/>
      <c r="U10" s="42"/>
      <c r="V10" s="42"/>
      <c r="W10" s="42">
        <v>36.625</v>
      </c>
      <c r="X10" s="42"/>
      <c r="Y10" s="42"/>
      <c r="Z10" s="43"/>
      <c r="AA10" s="44">
        <f t="shared" ref="AA10:AA15" si="0">SUM(B10:Z10)</f>
        <v>243.24299999999999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65.198000000000008</v>
      </c>
      <c r="C12" s="52">
        <v>60.256999999999998</v>
      </c>
      <c r="D12" s="52">
        <v>40.9</v>
      </c>
      <c r="E12" s="52">
        <v>37.067999999999998</v>
      </c>
      <c r="F12" s="52">
        <v>33.398000000000003</v>
      </c>
      <c r="G12" s="52">
        <v>33.415999999999997</v>
      </c>
      <c r="H12" s="52">
        <v>42.784999999999997</v>
      </c>
      <c r="I12" s="52">
        <v>71</v>
      </c>
      <c r="J12" s="52">
        <v>73</v>
      </c>
      <c r="K12" s="52"/>
      <c r="L12" s="52"/>
      <c r="M12" s="52"/>
      <c r="N12" s="52"/>
      <c r="O12" s="52"/>
      <c r="P12" s="52"/>
      <c r="Q12" s="52">
        <v>20.810000000000002</v>
      </c>
      <c r="R12" s="52">
        <v>2</v>
      </c>
      <c r="S12" s="52">
        <v>11</v>
      </c>
      <c r="T12" s="52">
        <v>7</v>
      </c>
      <c r="U12" s="52">
        <v>9</v>
      </c>
      <c r="V12" s="52"/>
      <c r="W12" s="52"/>
      <c r="X12" s="52">
        <v>32.4</v>
      </c>
      <c r="Y12" s="52">
        <v>18.144000000000002</v>
      </c>
      <c r="Z12" s="53"/>
      <c r="AA12" s="54">
        <f t="shared" si="0"/>
        <v>557.37599999999998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70</v>
      </c>
      <c r="T13" s="52">
        <v>57.1</v>
      </c>
      <c r="U13" s="52"/>
      <c r="V13" s="52">
        <v>62.8</v>
      </c>
      <c r="W13" s="52"/>
      <c r="X13" s="52"/>
      <c r="Y13" s="52"/>
      <c r="Z13" s="53"/>
      <c r="AA13" s="54">
        <f t="shared" si="0"/>
        <v>189.89999999999998</v>
      </c>
    </row>
    <row r="14" spans="1:27" ht="24.95" customHeight="1" x14ac:dyDescent="0.2">
      <c r="A14" s="55" t="s">
        <v>10</v>
      </c>
      <c r="B14" s="56">
        <v>35.814</v>
      </c>
      <c r="C14" s="57"/>
      <c r="D14" s="57"/>
      <c r="E14" s="57"/>
      <c r="F14" s="57">
        <v>0.50900000000000001</v>
      </c>
      <c r="G14" s="57">
        <v>1.0529999999999999</v>
      </c>
      <c r="H14" s="57">
        <v>2.0539999999999998</v>
      </c>
      <c r="I14" s="57">
        <v>10.598000000000001</v>
      </c>
      <c r="J14" s="57">
        <v>11.553000000000001</v>
      </c>
      <c r="K14" s="57">
        <v>20.524999999999999</v>
      </c>
      <c r="L14" s="57">
        <v>21.396000000000001</v>
      </c>
      <c r="M14" s="57">
        <v>20.177</v>
      </c>
      <c r="N14" s="57">
        <v>15.98</v>
      </c>
      <c r="O14" s="57">
        <v>16.872</v>
      </c>
      <c r="P14" s="57">
        <v>35.634999999999998</v>
      </c>
      <c r="Q14" s="57">
        <v>4.3819999999999997</v>
      </c>
      <c r="R14" s="57">
        <v>15.524999999999999</v>
      </c>
      <c r="S14" s="57">
        <v>13.593999999999999</v>
      </c>
      <c r="T14" s="57">
        <v>4.6920000000000002</v>
      </c>
      <c r="U14" s="57">
        <v>14.324</v>
      </c>
      <c r="V14" s="57">
        <v>5.0000000000000001E-3</v>
      </c>
      <c r="W14" s="57">
        <v>2.1000000000000001E-2</v>
      </c>
      <c r="X14" s="57"/>
      <c r="Y14" s="57">
        <v>7.9000000000000001E-2</v>
      </c>
      <c r="Z14" s="58"/>
      <c r="AA14" s="59">
        <f t="shared" si="0"/>
        <v>244.78800000000001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101.012</v>
      </c>
      <c r="C16" s="62">
        <f t="shared" si="1"/>
        <v>60.256999999999998</v>
      </c>
      <c r="D16" s="62">
        <f t="shared" si="1"/>
        <v>40.9</v>
      </c>
      <c r="E16" s="62">
        <f t="shared" si="1"/>
        <v>37.067999999999998</v>
      </c>
      <c r="F16" s="62">
        <f t="shared" si="1"/>
        <v>33.907000000000004</v>
      </c>
      <c r="G16" s="62">
        <f t="shared" si="1"/>
        <v>34.468999999999994</v>
      </c>
      <c r="H16" s="62">
        <f t="shared" si="1"/>
        <v>44.838999999999999</v>
      </c>
      <c r="I16" s="62">
        <f t="shared" si="1"/>
        <v>81.597999999999999</v>
      </c>
      <c r="J16" s="62">
        <f t="shared" si="1"/>
        <v>84.552999999999997</v>
      </c>
      <c r="K16" s="62">
        <f t="shared" si="1"/>
        <v>20.524999999999999</v>
      </c>
      <c r="L16" s="62">
        <f t="shared" si="1"/>
        <v>21.396000000000001</v>
      </c>
      <c r="M16" s="62">
        <f t="shared" si="1"/>
        <v>60.795000000000002</v>
      </c>
      <c r="N16" s="62">
        <f t="shared" si="1"/>
        <v>15.98</v>
      </c>
      <c r="O16" s="62">
        <f t="shared" si="1"/>
        <v>16.872</v>
      </c>
      <c r="P16" s="62">
        <f t="shared" si="1"/>
        <v>35.634999999999998</v>
      </c>
      <c r="Q16" s="62">
        <f t="shared" si="1"/>
        <v>25.192</v>
      </c>
      <c r="R16" s="62">
        <f t="shared" si="1"/>
        <v>183.52500000000001</v>
      </c>
      <c r="S16" s="62">
        <f t="shared" si="1"/>
        <v>94.593999999999994</v>
      </c>
      <c r="T16" s="62">
        <f t="shared" si="1"/>
        <v>68.792000000000002</v>
      </c>
      <c r="U16" s="62">
        <f t="shared" si="1"/>
        <v>23.323999999999998</v>
      </c>
      <c r="V16" s="62">
        <f t="shared" si="1"/>
        <v>62.805</v>
      </c>
      <c r="W16" s="62">
        <f t="shared" si="1"/>
        <v>36.646000000000001</v>
      </c>
      <c r="X16" s="62">
        <f t="shared" si="1"/>
        <v>32.4</v>
      </c>
      <c r="Y16" s="62">
        <f t="shared" si="1"/>
        <v>18.223000000000003</v>
      </c>
      <c r="Z16" s="63" t="str">
        <f t="shared" si="1"/>
        <v/>
      </c>
      <c r="AA16" s="64">
        <f>SUM(AA10:AA15)</f>
        <v>1235.3069999999998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10</v>
      </c>
      <c r="D20" s="77">
        <v>10</v>
      </c>
      <c r="E20" s="77">
        <v>10</v>
      </c>
      <c r="F20" s="77">
        <v>9.8000000000000007</v>
      </c>
      <c r="G20" s="77">
        <v>7</v>
      </c>
      <c r="H20" s="77">
        <v>10</v>
      </c>
      <c r="I20" s="77"/>
      <c r="J20" s="77">
        <v>6</v>
      </c>
      <c r="K20" s="77">
        <v>10</v>
      </c>
      <c r="L20" s="77">
        <v>15</v>
      </c>
      <c r="M20" s="77">
        <v>10</v>
      </c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97.8</v>
      </c>
    </row>
    <row r="21" spans="1:27" ht="24.95" customHeight="1" x14ac:dyDescent="0.2">
      <c r="A21" s="75" t="s">
        <v>16</v>
      </c>
      <c r="B21" s="80">
        <v>10.050000000000001</v>
      </c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10.050000000000001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10.050000000000001</v>
      </c>
      <c r="C26" s="88">
        <f t="shared" si="3"/>
        <v>10</v>
      </c>
      <c r="D26" s="88">
        <f t="shared" si="3"/>
        <v>10</v>
      </c>
      <c r="E26" s="88">
        <f t="shared" si="3"/>
        <v>10</v>
      </c>
      <c r="F26" s="88">
        <f t="shared" si="3"/>
        <v>9.8000000000000007</v>
      </c>
      <c r="G26" s="88">
        <f t="shared" si="3"/>
        <v>7</v>
      </c>
      <c r="H26" s="88">
        <f t="shared" si="3"/>
        <v>10</v>
      </c>
      <c r="I26" s="88">
        <f t="shared" si="3"/>
        <v>0</v>
      </c>
      <c r="J26" s="88">
        <f t="shared" si="3"/>
        <v>6</v>
      </c>
      <c r="K26" s="88">
        <f t="shared" si="3"/>
        <v>10</v>
      </c>
      <c r="L26" s="88">
        <f t="shared" si="3"/>
        <v>15</v>
      </c>
      <c r="M26" s="88">
        <f t="shared" si="3"/>
        <v>10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107.85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111.062</v>
      </c>
      <c r="C30" s="77">
        <v>70.257000000000005</v>
      </c>
      <c r="D30" s="77">
        <v>50.9</v>
      </c>
      <c r="E30" s="77">
        <v>47.067999999999998</v>
      </c>
      <c r="F30" s="77">
        <v>43.707000000000001</v>
      </c>
      <c r="G30" s="77">
        <v>41.469000000000001</v>
      </c>
      <c r="H30" s="77">
        <v>54.838999999999999</v>
      </c>
      <c r="I30" s="77">
        <v>81.597999999999999</v>
      </c>
      <c r="J30" s="77">
        <v>90.552999999999997</v>
      </c>
      <c r="K30" s="77">
        <v>30.524999999999999</v>
      </c>
      <c r="L30" s="77">
        <v>36.396000000000001</v>
      </c>
      <c r="M30" s="77">
        <v>70.795000000000002</v>
      </c>
      <c r="N30" s="77">
        <v>15.98</v>
      </c>
      <c r="O30" s="77">
        <v>16.872</v>
      </c>
      <c r="P30" s="77">
        <v>35.634999999999998</v>
      </c>
      <c r="Q30" s="77">
        <v>25.192</v>
      </c>
      <c r="R30" s="77">
        <v>183.52500000000001</v>
      </c>
      <c r="S30" s="77">
        <v>94.593999999999994</v>
      </c>
      <c r="T30" s="77">
        <v>68.792000000000002</v>
      </c>
      <c r="U30" s="77">
        <v>23.324000000000002</v>
      </c>
      <c r="V30" s="77">
        <v>62.805</v>
      </c>
      <c r="W30" s="77">
        <v>36.646000000000001</v>
      </c>
      <c r="X30" s="77">
        <v>32.4</v>
      </c>
      <c r="Y30" s="77">
        <v>18.222999999999999</v>
      </c>
      <c r="Z30" s="78"/>
      <c r="AA30" s="79">
        <f>SUM(B30:Z30)</f>
        <v>1343.1569999999999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111.062</v>
      </c>
      <c r="C32" s="62">
        <f t="shared" ref="C32:Z32" si="4">IF(LEN(C$2)&gt;0,SUM(C29:C31),"")</f>
        <v>70.257000000000005</v>
      </c>
      <c r="D32" s="62">
        <f t="shared" si="4"/>
        <v>50.9</v>
      </c>
      <c r="E32" s="62">
        <f t="shared" si="4"/>
        <v>47.067999999999998</v>
      </c>
      <c r="F32" s="62">
        <f t="shared" si="4"/>
        <v>43.707000000000001</v>
      </c>
      <c r="G32" s="62">
        <f t="shared" si="4"/>
        <v>41.469000000000001</v>
      </c>
      <c r="H32" s="62">
        <f t="shared" si="4"/>
        <v>54.838999999999999</v>
      </c>
      <c r="I32" s="62">
        <f t="shared" si="4"/>
        <v>81.597999999999999</v>
      </c>
      <c r="J32" s="62">
        <f t="shared" si="4"/>
        <v>90.552999999999997</v>
      </c>
      <c r="K32" s="62">
        <f t="shared" si="4"/>
        <v>30.524999999999999</v>
      </c>
      <c r="L32" s="62">
        <f t="shared" si="4"/>
        <v>36.396000000000001</v>
      </c>
      <c r="M32" s="62">
        <f t="shared" si="4"/>
        <v>70.795000000000002</v>
      </c>
      <c r="N32" s="62">
        <f t="shared" si="4"/>
        <v>15.98</v>
      </c>
      <c r="O32" s="62">
        <f t="shared" si="4"/>
        <v>16.872</v>
      </c>
      <c r="P32" s="62">
        <f t="shared" si="4"/>
        <v>35.634999999999998</v>
      </c>
      <c r="Q32" s="62">
        <f t="shared" si="4"/>
        <v>25.192</v>
      </c>
      <c r="R32" s="62">
        <f t="shared" si="4"/>
        <v>183.52500000000001</v>
      </c>
      <c r="S32" s="62">
        <f t="shared" si="4"/>
        <v>94.593999999999994</v>
      </c>
      <c r="T32" s="62">
        <f t="shared" si="4"/>
        <v>68.792000000000002</v>
      </c>
      <c r="U32" s="62">
        <f t="shared" si="4"/>
        <v>23.324000000000002</v>
      </c>
      <c r="V32" s="62">
        <f t="shared" si="4"/>
        <v>62.805</v>
      </c>
      <c r="W32" s="62">
        <f t="shared" si="4"/>
        <v>36.646000000000001</v>
      </c>
      <c r="X32" s="62">
        <f t="shared" si="4"/>
        <v>32.4</v>
      </c>
      <c r="Y32" s="62">
        <f t="shared" si="4"/>
        <v>18.222999999999999</v>
      </c>
      <c r="Z32" s="63" t="str">
        <f t="shared" si="4"/>
        <v/>
      </c>
      <c r="AA32" s="64">
        <f>SUM(AA29:AA31)</f>
        <v>1343.1569999999999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111.062</v>
      </c>
      <c r="C52" s="88">
        <f t="shared" si="10"/>
        <v>70.257000000000005</v>
      </c>
      <c r="D52" s="88">
        <f t="shared" si="10"/>
        <v>50.9</v>
      </c>
      <c r="E52" s="88">
        <f t="shared" si="10"/>
        <v>47.067999999999998</v>
      </c>
      <c r="F52" s="88">
        <f t="shared" si="10"/>
        <v>43.707000000000008</v>
      </c>
      <c r="G52" s="88">
        <f t="shared" si="10"/>
        <v>41.468999999999994</v>
      </c>
      <c r="H52" s="88">
        <f t="shared" si="10"/>
        <v>54.838999999999999</v>
      </c>
      <c r="I52" s="88">
        <f t="shared" si="10"/>
        <v>81.597999999999999</v>
      </c>
      <c r="J52" s="88">
        <f t="shared" si="10"/>
        <v>90.552999999999997</v>
      </c>
      <c r="K52" s="88">
        <f t="shared" si="10"/>
        <v>30.524999999999999</v>
      </c>
      <c r="L52" s="88">
        <f t="shared" si="10"/>
        <v>36.396000000000001</v>
      </c>
      <c r="M52" s="88">
        <f t="shared" si="10"/>
        <v>70.795000000000002</v>
      </c>
      <c r="N52" s="88">
        <f t="shared" si="10"/>
        <v>15.98</v>
      </c>
      <c r="O52" s="88">
        <f t="shared" si="10"/>
        <v>16.872</v>
      </c>
      <c r="P52" s="88">
        <f t="shared" si="10"/>
        <v>35.634999999999998</v>
      </c>
      <c r="Q52" s="88">
        <f t="shared" si="10"/>
        <v>25.192</v>
      </c>
      <c r="R52" s="88">
        <f t="shared" si="10"/>
        <v>183.52500000000001</v>
      </c>
      <c r="S52" s="88">
        <f t="shared" si="10"/>
        <v>94.593999999999994</v>
      </c>
      <c r="T52" s="88">
        <f t="shared" si="10"/>
        <v>68.792000000000002</v>
      </c>
      <c r="U52" s="88">
        <f t="shared" si="10"/>
        <v>23.323999999999998</v>
      </c>
      <c r="V52" s="88">
        <f t="shared" si="10"/>
        <v>62.805</v>
      </c>
      <c r="W52" s="88">
        <f t="shared" si="10"/>
        <v>36.646000000000001</v>
      </c>
      <c r="X52" s="88">
        <f t="shared" si="10"/>
        <v>32.4</v>
      </c>
      <c r="Y52" s="88">
        <f t="shared" si="10"/>
        <v>18.223000000000003</v>
      </c>
      <c r="Z52" s="89" t="str">
        <f t="shared" si="10"/>
        <v/>
      </c>
      <c r="AA52" s="104">
        <f>SUM(B52:Z52)</f>
        <v>1343.1569999999999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111.062</v>
      </c>
      <c r="C4" s="18">
        <v>70.256999999999991</v>
      </c>
      <c r="D4" s="18">
        <v>50.9</v>
      </c>
      <c r="E4" s="18">
        <v>47.068000000000005</v>
      </c>
      <c r="F4" s="18">
        <v>43.707000000000008</v>
      </c>
      <c r="G4" s="18">
        <v>41.469000000000001</v>
      </c>
      <c r="H4" s="18">
        <v>54.838999999999999</v>
      </c>
      <c r="I4" s="18">
        <v>81.597999999999999</v>
      </c>
      <c r="J4" s="18">
        <v>90.552999999999997</v>
      </c>
      <c r="K4" s="18">
        <v>30.524999999999999</v>
      </c>
      <c r="L4" s="18">
        <v>36.396000000000001</v>
      </c>
      <c r="M4" s="18">
        <v>70.795000000000002</v>
      </c>
      <c r="N4" s="18">
        <v>15.98</v>
      </c>
      <c r="O4" s="18">
        <v>16.872</v>
      </c>
      <c r="P4" s="18">
        <v>35.634999999999998</v>
      </c>
      <c r="Q4" s="18">
        <v>25.192</v>
      </c>
      <c r="R4" s="18">
        <v>183.52499999999995</v>
      </c>
      <c r="S4" s="18">
        <v>94.640999999999991</v>
      </c>
      <c r="T4" s="18">
        <v>68.792000000000002</v>
      </c>
      <c r="U4" s="18">
        <v>23.324000000000002</v>
      </c>
      <c r="V4" s="18">
        <v>62.805000000000007</v>
      </c>
      <c r="W4" s="18">
        <v>36.646000000000001</v>
      </c>
      <c r="X4" s="18">
        <v>32.399999999999991</v>
      </c>
      <c r="Y4" s="18">
        <v>18.222999999999999</v>
      </c>
      <c r="Z4" s="19"/>
      <c r="AA4" s="20">
        <f>SUM(B4:Z4)</f>
        <v>1343.204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129.71</v>
      </c>
      <c r="C7" s="28">
        <v>118.72</v>
      </c>
      <c r="D7" s="28">
        <v>115.09</v>
      </c>
      <c r="E7" s="28">
        <v>112.82</v>
      </c>
      <c r="F7" s="28">
        <v>110.47</v>
      </c>
      <c r="G7" s="28">
        <v>110.45</v>
      </c>
      <c r="H7" s="28">
        <v>116.21</v>
      </c>
      <c r="I7" s="28">
        <v>135.93</v>
      </c>
      <c r="J7" s="28">
        <v>130.34</v>
      </c>
      <c r="K7" s="28">
        <v>123.01</v>
      </c>
      <c r="L7" s="28">
        <v>115.94</v>
      </c>
      <c r="M7" s="28">
        <v>103.39</v>
      </c>
      <c r="N7" s="28">
        <v>59.87</v>
      </c>
      <c r="O7" s="28">
        <v>69.930000000000007</v>
      </c>
      <c r="P7" s="28">
        <v>108.41</v>
      </c>
      <c r="Q7" s="28">
        <v>117</v>
      </c>
      <c r="R7" s="28">
        <v>150.68</v>
      </c>
      <c r="S7" s="28">
        <v>169.19</v>
      </c>
      <c r="T7" s="28">
        <v>176.35</v>
      </c>
      <c r="U7" s="28">
        <v>180.85</v>
      </c>
      <c r="V7" s="28">
        <v>164.46</v>
      </c>
      <c r="W7" s="28">
        <v>138.58000000000001</v>
      </c>
      <c r="X7" s="28">
        <v>138.15</v>
      </c>
      <c r="Y7" s="28">
        <v>123</v>
      </c>
      <c r="Z7" s="29"/>
      <c r="AA7" s="30">
        <f>IF(SUM(B7:Z7)&lt;&gt;0,AVERAGEIF(B7:Z7,"&lt;&gt;"""),"")</f>
        <v>125.77291666666667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0.35799999999999998</v>
      </c>
      <c r="O12" s="52">
        <v>0.435</v>
      </c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0.79299999999999993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103.782</v>
      </c>
      <c r="C14" s="57">
        <v>28.991</v>
      </c>
      <c r="D14" s="57">
        <v>27.507000000000001</v>
      </c>
      <c r="E14" s="57">
        <v>28.349</v>
      </c>
      <c r="F14" s="57">
        <v>24.352</v>
      </c>
      <c r="G14" s="57">
        <v>17.082000000000001</v>
      </c>
      <c r="H14" s="57">
        <v>12.593</v>
      </c>
      <c r="I14" s="57">
        <v>39.561999999999998</v>
      </c>
      <c r="J14" s="57">
        <v>53.31</v>
      </c>
      <c r="K14" s="57"/>
      <c r="L14" s="57">
        <v>6.6059999999999999</v>
      </c>
      <c r="M14" s="57">
        <v>10.186</v>
      </c>
      <c r="N14" s="57">
        <v>2.782</v>
      </c>
      <c r="O14" s="57">
        <v>5.2320000000000002</v>
      </c>
      <c r="P14" s="57">
        <v>2.9540000000000002</v>
      </c>
      <c r="Q14" s="57">
        <v>3.3479999999999999</v>
      </c>
      <c r="R14" s="57">
        <v>1.7149999999999999</v>
      </c>
      <c r="S14" s="57">
        <v>0.157</v>
      </c>
      <c r="T14" s="57">
        <v>1.0409999999999999</v>
      </c>
      <c r="U14" s="57">
        <v>0.50900000000000001</v>
      </c>
      <c r="V14" s="57">
        <v>1.4630000000000001</v>
      </c>
      <c r="W14" s="57">
        <v>2.468</v>
      </c>
      <c r="X14" s="57">
        <v>1.4990000000000001</v>
      </c>
      <c r="Y14" s="57">
        <v>1.77</v>
      </c>
      <c r="Z14" s="58"/>
      <c r="AA14" s="59">
        <f t="shared" si="0"/>
        <v>377.25799999999998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103.782</v>
      </c>
      <c r="C16" s="62">
        <f t="shared" ref="C16:Z16" si="1">IF(LEN(C$2)&gt;0,SUM(C10:C15),"")</f>
        <v>28.991</v>
      </c>
      <c r="D16" s="62">
        <f t="shared" si="1"/>
        <v>27.507000000000001</v>
      </c>
      <c r="E16" s="62">
        <f t="shared" si="1"/>
        <v>28.349</v>
      </c>
      <c r="F16" s="62">
        <f t="shared" si="1"/>
        <v>24.352</v>
      </c>
      <c r="G16" s="62">
        <f t="shared" si="1"/>
        <v>17.082000000000001</v>
      </c>
      <c r="H16" s="62">
        <f t="shared" si="1"/>
        <v>12.593</v>
      </c>
      <c r="I16" s="62">
        <f t="shared" si="1"/>
        <v>39.561999999999998</v>
      </c>
      <c r="J16" s="62">
        <f t="shared" si="1"/>
        <v>53.31</v>
      </c>
      <c r="K16" s="62">
        <f t="shared" si="1"/>
        <v>0</v>
      </c>
      <c r="L16" s="62">
        <f t="shared" si="1"/>
        <v>6.6059999999999999</v>
      </c>
      <c r="M16" s="62">
        <f t="shared" si="1"/>
        <v>10.186</v>
      </c>
      <c r="N16" s="62">
        <f t="shared" si="1"/>
        <v>3.14</v>
      </c>
      <c r="O16" s="62">
        <f t="shared" si="1"/>
        <v>5.6669999999999998</v>
      </c>
      <c r="P16" s="62">
        <f t="shared" si="1"/>
        <v>2.9540000000000002</v>
      </c>
      <c r="Q16" s="62">
        <f t="shared" si="1"/>
        <v>3.3479999999999999</v>
      </c>
      <c r="R16" s="62">
        <f t="shared" si="1"/>
        <v>1.7149999999999999</v>
      </c>
      <c r="S16" s="62">
        <f t="shared" si="1"/>
        <v>0.157</v>
      </c>
      <c r="T16" s="62">
        <f t="shared" si="1"/>
        <v>1.0409999999999999</v>
      </c>
      <c r="U16" s="62">
        <f t="shared" si="1"/>
        <v>0.50900000000000001</v>
      </c>
      <c r="V16" s="62">
        <f t="shared" si="1"/>
        <v>1.4630000000000001</v>
      </c>
      <c r="W16" s="62">
        <f t="shared" si="1"/>
        <v>2.468</v>
      </c>
      <c r="X16" s="62">
        <f t="shared" si="1"/>
        <v>1.4990000000000001</v>
      </c>
      <c r="Y16" s="62">
        <f t="shared" si="1"/>
        <v>1.77</v>
      </c>
      <c r="Z16" s="63" t="str">
        <f t="shared" si="1"/>
        <v/>
      </c>
      <c r="AA16" s="64">
        <f>SUM(AA10:AA15)</f>
        <v>378.05099999999999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2.8119999999999998</v>
      </c>
      <c r="C20" s="77">
        <v>24.347999999999999</v>
      </c>
      <c r="D20" s="77">
        <v>9.0590000000000011</v>
      </c>
      <c r="E20" s="77">
        <v>5.0280000000000005</v>
      </c>
      <c r="F20" s="77">
        <v>5.8010000000000002</v>
      </c>
      <c r="G20" s="77">
        <v>8.5879999999999992</v>
      </c>
      <c r="H20" s="77">
        <v>5.6020000000000003</v>
      </c>
      <c r="I20" s="77">
        <v>4.5490000000000004</v>
      </c>
      <c r="J20" s="77">
        <v>5.5550000000000006</v>
      </c>
      <c r="K20" s="77">
        <v>2.6779999999999999</v>
      </c>
      <c r="L20" s="77">
        <v>2.5569999999999999</v>
      </c>
      <c r="M20" s="77">
        <v>11.696</v>
      </c>
      <c r="N20" s="77"/>
      <c r="O20" s="77"/>
      <c r="P20" s="77">
        <v>1.5840000000000001</v>
      </c>
      <c r="Q20" s="77">
        <v>1.3</v>
      </c>
      <c r="R20" s="77">
        <v>3.0259999999999998</v>
      </c>
      <c r="S20" s="77"/>
      <c r="T20" s="77">
        <v>4.4859999999999998</v>
      </c>
      <c r="U20" s="77">
        <v>1.8580000000000001</v>
      </c>
      <c r="V20" s="77">
        <v>5.1959999999999997</v>
      </c>
      <c r="W20" s="77">
        <v>3.92</v>
      </c>
      <c r="X20" s="77">
        <v>2.855</v>
      </c>
      <c r="Y20" s="77">
        <v>0.6</v>
      </c>
      <c r="Z20" s="78"/>
      <c r="AA20" s="79">
        <f t="shared" si="2"/>
        <v>113.09800000000001</v>
      </c>
    </row>
    <row r="21" spans="1:27" ht="24.95" customHeight="1" x14ac:dyDescent="0.2">
      <c r="A21" s="75" t="s">
        <v>16</v>
      </c>
      <c r="B21" s="80">
        <v>4.468</v>
      </c>
      <c r="C21" s="81">
        <v>16.917999999999999</v>
      </c>
      <c r="D21" s="81">
        <v>14.334</v>
      </c>
      <c r="E21" s="81">
        <v>13.690999999999999</v>
      </c>
      <c r="F21" s="81">
        <v>13.553999999999998</v>
      </c>
      <c r="G21" s="81">
        <v>15.799000000000001</v>
      </c>
      <c r="H21" s="81">
        <v>36.643999999999998</v>
      </c>
      <c r="I21" s="81">
        <v>37.486999999999995</v>
      </c>
      <c r="J21" s="81">
        <v>31.687999999999999</v>
      </c>
      <c r="K21" s="81">
        <v>27.847000000000001</v>
      </c>
      <c r="L21" s="81">
        <v>27.233000000000001</v>
      </c>
      <c r="M21" s="81">
        <v>48.912999999999997</v>
      </c>
      <c r="N21" s="81">
        <v>12.84</v>
      </c>
      <c r="O21" s="81">
        <v>11.205000000000002</v>
      </c>
      <c r="P21" s="81">
        <v>31.096999999999998</v>
      </c>
      <c r="Q21" s="81">
        <v>20.544</v>
      </c>
      <c r="R21" s="81">
        <v>45.384</v>
      </c>
      <c r="S21" s="81">
        <v>12.984</v>
      </c>
      <c r="T21" s="81">
        <v>63.265000000000001</v>
      </c>
      <c r="U21" s="81">
        <v>20.957000000000001</v>
      </c>
      <c r="V21" s="81">
        <v>56.146000000000001</v>
      </c>
      <c r="W21" s="81">
        <v>30.258000000000003</v>
      </c>
      <c r="X21" s="81">
        <v>28.045999999999999</v>
      </c>
      <c r="Y21" s="81">
        <v>15.853</v>
      </c>
      <c r="Z21" s="78"/>
      <c r="AA21" s="79">
        <f t="shared" si="2"/>
        <v>637.15499999999997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7.2799999999999994</v>
      </c>
      <c r="C26" s="88">
        <f t="shared" ref="C26:Z26" si="3">IF(LEN(C$2)&gt;0,SUM(C19:C25),"")</f>
        <v>41.265999999999998</v>
      </c>
      <c r="D26" s="88">
        <f t="shared" si="3"/>
        <v>23.393000000000001</v>
      </c>
      <c r="E26" s="88">
        <f t="shared" si="3"/>
        <v>18.719000000000001</v>
      </c>
      <c r="F26" s="88">
        <f t="shared" si="3"/>
        <v>19.354999999999997</v>
      </c>
      <c r="G26" s="88">
        <f t="shared" si="3"/>
        <v>24.387</v>
      </c>
      <c r="H26" s="88">
        <f t="shared" si="3"/>
        <v>42.245999999999995</v>
      </c>
      <c r="I26" s="88">
        <f t="shared" si="3"/>
        <v>42.035999999999994</v>
      </c>
      <c r="J26" s="88">
        <f t="shared" si="3"/>
        <v>37.243000000000002</v>
      </c>
      <c r="K26" s="88">
        <f t="shared" si="3"/>
        <v>30.525000000000002</v>
      </c>
      <c r="L26" s="88">
        <f t="shared" si="3"/>
        <v>29.79</v>
      </c>
      <c r="M26" s="88">
        <f t="shared" si="3"/>
        <v>60.608999999999995</v>
      </c>
      <c r="N26" s="88">
        <f t="shared" si="3"/>
        <v>12.84</v>
      </c>
      <c r="O26" s="88">
        <f t="shared" si="3"/>
        <v>11.205000000000002</v>
      </c>
      <c r="P26" s="88">
        <f t="shared" si="3"/>
        <v>32.680999999999997</v>
      </c>
      <c r="Q26" s="88">
        <f t="shared" si="3"/>
        <v>21.844000000000001</v>
      </c>
      <c r="R26" s="88">
        <f t="shared" si="3"/>
        <v>48.41</v>
      </c>
      <c r="S26" s="88">
        <f t="shared" si="3"/>
        <v>12.984</v>
      </c>
      <c r="T26" s="88">
        <f t="shared" si="3"/>
        <v>67.751000000000005</v>
      </c>
      <c r="U26" s="88">
        <f t="shared" si="3"/>
        <v>22.815000000000001</v>
      </c>
      <c r="V26" s="88">
        <f t="shared" si="3"/>
        <v>61.341999999999999</v>
      </c>
      <c r="W26" s="88">
        <f t="shared" si="3"/>
        <v>34.178000000000004</v>
      </c>
      <c r="X26" s="88">
        <f t="shared" si="3"/>
        <v>30.901</v>
      </c>
      <c r="Y26" s="88">
        <f t="shared" si="3"/>
        <v>16.452999999999999</v>
      </c>
      <c r="Z26" s="89" t="str">
        <f t="shared" si="3"/>
        <v/>
      </c>
      <c r="AA26" s="90">
        <f>SUM(AA19:AA25)</f>
        <v>750.25299999999993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111.062</v>
      </c>
      <c r="C30" s="77">
        <v>70.257000000000005</v>
      </c>
      <c r="D30" s="77">
        <v>50.9</v>
      </c>
      <c r="E30" s="77">
        <v>47.067999999999998</v>
      </c>
      <c r="F30" s="77">
        <v>43.707000000000001</v>
      </c>
      <c r="G30" s="77">
        <v>41.469000000000001</v>
      </c>
      <c r="H30" s="77">
        <v>54.838999999999999</v>
      </c>
      <c r="I30" s="77">
        <v>81.597999999999999</v>
      </c>
      <c r="J30" s="77">
        <v>90.552999999999997</v>
      </c>
      <c r="K30" s="77">
        <v>30.524999999999999</v>
      </c>
      <c r="L30" s="77">
        <v>36.396000000000001</v>
      </c>
      <c r="M30" s="77">
        <v>70.795000000000002</v>
      </c>
      <c r="N30" s="77">
        <v>15.98</v>
      </c>
      <c r="O30" s="77">
        <v>16.872</v>
      </c>
      <c r="P30" s="77">
        <v>35.634999999999998</v>
      </c>
      <c r="Q30" s="77">
        <v>25.192</v>
      </c>
      <c r="R30" s="77">
        <v>50.125</v>
      </c>
      <c r="S30" s="77">
        <v>13.141</v>
      </c>
      <c r="T30" s="77">
        <v>68.792000000000002</v>
      </c>
      <c r="U30" s="77">
        <v>23.324000000000002</v>
      </c>
      <c r="V30" s="77">
        <v>62.805</v>
      </c>
      <c r="W30" s="77">
        <v>36.646000000000001</v>
      </c>
      <c r="X30" s="77">
        <v>32.4</v>
      </c>
      <c r="Y30" s="77">
        <v>18.222999999999999</v>
      </c>
      <c r="Z30" s="78"/>
      <c r="AA30" s="79">
        <f>SUM(B30:Z30)</f>
        <v>1128.3039999999999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111.062</v>
      </c>
      <c r="C32" s="62">
        <f t="shared" ref="C32:Z32" si="4">IF(LEN(C$2)&gt;0,SUM(C29:C31),"")</f>
        <v>70.257000000000005</v>
      </c>
      <c r="D32" s="62">
        <f t="shared" si="4"/>
        <v>50.9</v>
      </c>
      <c r="E32" s="62">
        <f t="shared" si="4"/>
        <v>47.067999999999998</v>
      </c>
      <c r="F32" s="62">
        <f t="shared" si="4"/>
        <v>43.707000000000001</v>
      </c>
      <c r="G32" s="62">
        <f t="shared" si="4"/>
        <v>41.469000000000001</v>
      </c>
      <c r="H32" s="62">
        <f t="shared" si="4"/>
        <v>54.838999999999999</v>
      </c>
      <c r="I32" s="62">
        <f t="shared" si="4"/>
        <v>81.597999999999999</v>
      </c>
      <c r="J32" s="62">
        <f t="shared" si="4"/>
        <v>90.552999999999997</v>
      </c>
      <c r="K32" s="62">
        <f t="shared" si="4"/>
        <v>30.524999999999999</v>
      </c>
      <c r="L32" s="62">
        <f t="shared" si="4"/>
        <v>36.396000000000001</v>
      </c>
      <c r="M32" s="62">
        <f t="shared" si="4"/>
        <v>70.795000000000002</v>
      </c>
      <c r="N32" s="62">
        <f t="shared" si="4"/>
        <v>15.98</v>
      </c>
      <c r="O32" s="62">
        <f t="shared" si="4"/>
        <v>16.872</v>
      </c>
      <c r="P32" s="62">
        <f t="shared" si="4"/>
        <v>35.634999999999998</v>
      </c>
      <c r="Q32" s="62">
        <f t="shared" si="4"/>
        <v>25.192</v>
      </c>
      <c r="R32" s="62">
        <f t="shared" si="4"/>
        <v>50.125</v>
      </c>
      <c r="S32" s="62">
        <f t="shared" si="4"/>
        <v>13.141</v>
      </c>
      <c r="T32" s="62">
        <f t="shared" si="4"/>
        <v>68.792000000000002</v>
      </c>
      <c r="U32" s="62">
        <f t="shared" si="4"/>
        <v>23.324000000000002</v>
      </c>
      <c r="V32" s="62">
        <f t="shared" si="4"/>
        <v>62.805</v>
      </c>
      <c r="W32" s="62">
        <f t="shared" si="4"/>
        <v>36.646000000000001</v>
      </c>
      <c r="X32" s="62">
        <f t="shared" si="4"/>
        <v>32.4</v>
      </c>
      <c r="Y32" s="62">
        <f t="shared" si="4"/>
        <v>18.222999999999999</v>
      </c>
      <c r="Z32" s="63" t="str">
        <f t="shared" si="4"/>
        <v/>
      </c>
      <c r="AA32" s="64">
        <f>SUM(AA29:AA31)</f>
        <v>1128.3039999999999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133.4</v>
      </c>
      <c r="S39" s="99">
        <v>81.5</v>
      </c>
      <c r="T39" s="99"/>
      <c r="U39" s="99"/>
      <c r="V39" s="99"/>
      <c r="W39" s="99"/>
      <c r="X39" s="99"/>
      <c r="Y39" s="99"/>
      <c r="Z39" s="100"/>
      <c r="AA39" s="79">
        <f t="shared" si="5"/>
        <v>214.9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133.4</v>
      </c>
      <c r="S40" s="88">
        <f t="shared" si="6"/>
        <v>81.5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214.9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133.4</v>
      </c>
      <c r="S47" s="99">
        <v>81.5</v>
      </c>
      <c r="T47" s="99"/>
      <c r="U47" s="99"/>
      <c r="V47" s="99"/>
      <c r="W47" s="99"/>
      <c r="X47" s="99"/>
      <c r="Y47" s="99"/>
      <c r="Z47" s="100"/>
      <c r="AA47" s="79">
        <f t="shared" si="7"/>
        <v>214.9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133.4</v>
      </c>
      <c r="S49" s="88">
        <f t="shared" si="8"/>
        <v>81.5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214.9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111.062</v>
      </c>
      <c r="C52" s="88">
        <f t="shared" ref="C52:Z52" si="10">IF(LEN(C$2)&gt;0,SUM(C10:C15)+C26+C40,"")</f>
        <v>70.257000000000005</v>
      </c>
      <c r="D52" s="88">
        <f t="shared" si="10"/>
        <v>50.900000000000006</v>
      </c>
      <c r="E52" s="88">
        <f t="shared" si="10"/>
        <v>47.067999999999998</v>
      </c>
      <c r="F52" s="88">
        <f t="shared" si="10"/>
        <v>43.706999999999994</v>
      </c>
      <c r="G52" s="88">
        <f t="shared" si="10"/>
        <v>41.469000000000001</v>
      </c>
      <c r="H52" s="88">
        <f t="shared" si="10"/>
        <v>54.838999999999999</v>
      </c>
      <c r="I52" s="88">
        <f t="shared" si="10"/>
        <v>81.597999999999985</v>
      </c>
      <c r="J52" s="88">
        <f t="shared" si="10"/>
        <v>90.552999999999997</v>
      </c>
      <c r="K52" s="88">
        <f t="shared" si="10"/>
        <v>30.525000000000002</v>
      </c>
      <c r="L52" s="88">
        <f t="shared" si="10"/>
        <v>36.396000000000001</v>
      </c>
      <c r="M52" s="88">
        <f t="shared" si="10"/>
        <v>70.794999999999987</v>
      </c>
      <c r="N52" s="88">
        <f t="shared" si="10"/>
        <v>15.98</v>
      </c>
      <c r="O52" s="88">
        <f t="shared" si="10"/>
        <v>16.872</v>
      </c>
      <c r="P52" s="88">
        <f t="shared" si="10"/>
        <v>35.634999999999998</v>
      </c>
      <c r="Q52" s="88">
        <f t="shared" si="10"/>
        <v>25.192</v>
      </c>
      <c r="R52" s="88">
        <f t="shared" si="10"/>
        <v>183.52500000000001</v>
      </c>
      <c r="S52" s="88">
        <f t="shared" si="10"/>
        <v>94.641000000000005</v>
      </c>
      <c r="T52" s="88">
        <f t="shared" si="10"/>
        <v>68.792000000000002</v>
      </c>
      <c r="U52" s="88">
        <f t="shared" si="10"/>
        <v>23.324000000000002</v>
      </c>
      <c r="V52" s="88">
        <f t="shared" si="10"/>
        <v>62.805</v>
      </c>
      <c r="W52" s="88">
        <f t="shared" si="10"/>
        <v>36.646000000000001</v>
      </c>
      <c r="X52" s="88">
        <f t="shared" si="10"/>
        <v>32.4</v>
      </c>
      <c r="Y52" s="88">
        <f t="shared" si="10"/>
        <v>18.222999999999999</v>
      </c>
      <c r="Z52" s="89" t="str">
        <f t="shared" si="10"/>
        <v/>
      </c>
      <c r="AA52" s="104">
        <f>SUM(B52:Z52)</f>
        <v>1343.204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133.4</v>
      </c>
      <c r="S4" s="18">
        <v>81.5</v>
      </c>
      <c r="T4" s="18"/>
      <c r="U4" s="18"/>
      <c r="V4" s="18"/>
      <c r="W4" s="18"/>
      <c r="X4" s="18"/>
      <c r="Y4" s="18"/>
      <c r="Z4" s="19"/>
      <c r="AA4" s="111">
        <f>SUM(B4:Z4)</f>
        <v>214.9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129.71</v>
      </c>
      <c r="C7" s="117">
        <v>118.72</v>
      </c>
      <c r="D7" s="117">
        <v>115.09</v>
      </c>
      <c r="E7" s="117">
        <v>112.82</v>
      </c>
      <c r="F7" s="117">
        <v>110.47</v>
      </c>
      <c r="G7" s="117">
        <v>110.45</v>
      </c>
      <c r="H7" s="117">
        <v>116.21</v>
      </c>
      <c r="I7" s="117">
        <v>135.93</v>
      </c>
      <c r="J7" s="117">
        <v>130.34</v>
      </c>
      <c r="K7" s="117">
        <v>123.01</v>
      </c>
      <c r="L7" s="117">
        <v>115.94</v>
      </c>
      <c r="M7" s="117">
        <v>103.39</v>
      </c>
      <c r="N7" s="117">
        <v>59.87</v>
      </c>
      <c r="O7" s="117">
        <v>69.930000000000007</v>
      </c>
      <c r="P7" s="117">
        <v>108.41</v>
      </c>
      <c r="Q7" s="117">
        <v>117</v>
      </c>
      <c r="R7" s="117">
        <v>150.68</v>
      </c>
      <c r="S7" s="117">
        <v>169.19</v>
      </c>
      <c r="T7" s="117">
        <v>176.35</v>
      </c>
      <c r="U7" s="117">
        <v>180.85</v>
      </c>
      <c r="V7" s="117">
        <v>164.46</v>
      </c>
      <c r="W7" s="117">
        <v>138.58000000000001</v>
      </c>
      <c r="X7" s="117">
        <v>138.15</v>
      </c>
      <c r="Y7" s="117">
        <v>123</v>
      </c>
      <c r="Z7" s="118"/>
      <c r="AA7" s="119">
        <f>IF(SUM(B7:Z7)&lt;&gt;0,AVERAGEIF(B7:Z7,"&lt;&gt;"""),"")</f>
        <v>125.77291666666667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>
        <v>133.4</v>
      </c>
      <c r="S23" s="133">
        <v>81.5</v>
      </c>
      <c r="T23" s="133"/>
      <c r="U23" s="133"/>
      <c r="V23" s="133"/>
      <c r="W23" s="133"/>
      <c r="X23" s="133"/>
      <c r="Y23" s="133"/>
      <c r="Z23" s="131"/>
      <c r="AA23" s="132">
        <f t="shared" si="2"/>
        <v>214.9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133.4</v>
      </c>
      <c r="S24" s="135">
        <f t="shared" si="3"/>
        <v>81.5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214.9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2025-02-08T21:32:58Z</dcterms:created>
  <dcterms:modified xsi:type="dcterms:W3CDTF">2025-02-08T21:32:59Z</dcterms:modified>
</cp:coreProperties>
</file>