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<sst xmlns="http://schemas.openxmlformats.org/spreadsheetml/2006/main" count="119" uniqueCount="54">
  <si>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06/09/2025 23:32:20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</si>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</sst>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A25-485C-956C-D60CDB4B0F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">
                  <c:v>2.8</c:v>
                </c:pt>
                <c:pt idx="2">
                  <c:v>2.8</c:v>
                </c:pt>
                <c:pt idx="16">
                  <c:v>2.8</c:v>
                </c:pt>
                <c:pt idx="18">
                  <c:v>2.8</c:v>
                </c:pt>
                <c:pt idx="20">
                  <c:v>2.8</c:v>
                </c:pt>
                <c:pt idx="21">
                  <c:v>2.8</c:v>
                </c:pt>
                <c:pt idx="22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25-485C-956C-D60CDB4B0F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A25-485C-956C-D60CDB4B0F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0.56000000000000005</c:v>
                </c:pt>
                <c:pt idx="8">
                  <c:v>57.39</c:v>
                </c:pt>
                <c:pt idx="9">
                  <c:v>39.04</c:v>
                </c:pt>
                <c:pt idx="10">
                  <c:v>29.302</c:v>
                </c:pt>
                <c:pt idx="11">
                  <c:v>7.0000000000000001E-3</c:v>
                </c:pt>
                <c:pt idx="12">
                  <c:v>26.95</c:v>
                </c:pt>
                <c:pt idx="13">
                  <c:v>52.381</c:v>
                </c:pt>
                <c:pt idx="14">
                  <c:v>13.173</c:v>
                </c:pt>
                <c:pt idx="18">
                  <c:v>19.149999999999999</c:v>
                </c:pt>
                <c:pt idx="20">
                  <c:v>22.9</c:v>
                </c:pt>
                <c:pt idx="21">
                  <c:v>19.149999999999999</c:v>
                </c:pt>
                <c:pt idx="22">
                  <c:v>0.96</c:v>
                </c:pt>
                <c:pt idx="23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25-485C-956C-D60CDB4B0F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A25-485C-956C-D60CDB4B0F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A25-485C-956C-D60CDB4B0F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A25-485C-956C-D60CDB4B0F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A25-485C-956C-D60CDB4B0F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A25-485C-956C-D60CDB4B0F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7">
                  <c:v>39.981000000000002</c:v>
                </c:pt>
                <c:pt idx="19">
                  <c:v>15.185</c:v>
                </c:pt>
                <c:pt idx="20">
                  <c:v>7.9000000000000001E-2</c:v>
                </c:pt>
                <c:pt idx="21">
                  <c:v>19.170000000000002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25-485C-956C-D60CDB4B0FA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41.4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67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25-485C-956C-D60CDB4B0F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86.250999999999991</c:v>
                </c:pt>
                <c:pt idx="1">
                  <c:v>76.081999999999994</c:v>
                </c:pt>
                <c:pt idx="2">
                  <c:v>61.9</c:v>
                </c:pt>
                <c:pt idx="3">
                  <c:v>70.731999999999999</c:v>
                </c:pt>
                <c:pt idx="4">
                  <c:v>86.00200000000001</c:v>
                </c:pt>
                <c:pt idx="5">
                  <c:v>90.006</c:v>
                </c:pt>
                <c:pt idx="6">
                  <c:v>83.492999999999995</c:v>
                </c:pt>
                <c:pt idx="7">
                  <c:v>76.453999999999994</c:v>
                </c:pt>
                <c:pt idx="8">
                  <c:v>233.67</c:v>
                </c:pt>
                <c:pt idx="9">
                  <c:v>17.724999999999998</c:v>
                </c:pt>
                <c:pt idx="10">
                  <c:v>33.28</c:v>
                </c:pt>
                <c:pt idx="11">
                  <c:v>10.1</c:v>
                </c:pt>
                <c:pt idx="12">
                  <c:v>3.1</c:v>
                </c:pt>
                <c:pt idx="13">
                  <c:v>0.01</c:v>
                </c:pt>
                <c:pt idx="14">
                  <c:v>33.979999999999997</c:v>
                </c:pt>
                <c:pt idx="15">
                  <c:v>34.633000000000003</c:v>
                </c:pt>
                <c:pt idx="16">
                  <c:v>92.097000000000008</c:v>
                </c:pt>
                <c:pt idx="17">
                  <c:v>0.874</c:v>
                </c:pt>
                <c:pt idx="18">
                  <c:v>99.833000000000013</c:v>
                </c:pt>
                <c:pt idx="19">
                  <c:v>9.3740000000000006</c:v>
                </c:pt>
                <c:pt idx="20">
                  <c:v>58.720999999999997</c:v>
                </c:pt>
                <c:pt idx="21">
                  <c:v>84.875</c:v>
                </c:pt>
                <c:pt idx="22">
                  <c:v>68.243000000000009</c:v>
                </c:pt>
                <c:pt idx="23">
                  <c:v>61.768000000000001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25-485C-956C-D60CDB4B0F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A25-485C-956C-D60CDB4B0F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A25-485C-956C-D60CDB4B0F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88.95</c:v>
                </c:pt>
                <c:pt idx="1">
                  <c:v>94.53</c:v>
                </c:pt>
                <c:pt idx="2">
                  <c:v>79.81</c:v>
                </c:pt>
                <c:pt idx="3">
                  <c:v>75.31</c:v>
                </c:pt>
                <c:pt idx="4">
                  <c:v>72.52</c:v>
                </c:pt>
                <c:pt idx="5">
                  <c:v>77.27</c:v>
                </c:pt>
                <c:pt idx="6">
                  <c:v>75.819999999999993</c:v>
                </c:pt>
                <c:pt idx="7">
                  <c:v>55.61</c:v>
                </c:pt>
                <c:pt idx="8">
                  <c:v>4.54</c:v>
                </c:pt>
                <c:pt idx="9">
                  <c:v>3.99</c:v>
                </c:pt>
                <c:pt idx="10">
                  <c:v>-4.2300000000000004</c:v>
                </c:pt>
                <c:pt idx="11">
                  <c:v>-17.87</c:v>
                </c:pt>
                <c:pt idx="12">
                  <c:v>-3.02</c:v>
                </c:pt>
                <c:pt idx="13">
                  <c:v>-5</c:v>
                </c:pt>
                <c:pt idx="14">
                  <c:v>-5.77</c:v>
                </c:pt>
                <c:pt idx="15">
                  <c:v>-3</c:v>
                </c:pt>
                <c:pt idx="16">
                  <c:v>20.010000000000002</c:v>
                </c:pt>
                <c:pt idx="17">
                  <c:v>89.81</c:v>
                </c:pt>
                <c:pt idx="18">
                  <c:v>138.38999999999999</c:v>
                </c:pt>
                <c:pt idx="19">
                  <c:v>144.58000000000001</c:v>
                </c:pt>
                <c:pt idx="20">
                  <c:v>163.15</c:v>
                </c:pt>
                <c:pt idx="21">
                  <c:v>168.58</c:v>
                </c:pt>
                <c:pt idx="22">
                  <c:v>135.72</c:v>
                </c:pt>
                <c:pt idx="23">
                  <c:v>108.51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25-485C-956C-D60CDB4B0F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932-4027-ACC1-E9850D75B1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5.82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32-4027-ACC1-E9850D75B1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1.3</c:v>
                </c:pt>
                <c:pt idx="2">
                  <c:v>0.15</c:v>
                </c:pt>
                <c:pt idx="3">
                  <c:v>2.6</c:v>
                </c:pt>
                <c:pt idx="4">
                  <c:v>2.6</c:v>
                </c:pt>
                <c:pt idx="5">
                  <c:v>2.6</c:v>
                </c:pt>
                <c:pt idx="6">
                  <c:v>2.6</c:v>
                </c:pt>
                <c:pt idx="11">
                  <c:v>10</c:v>
                </c:pt>
                <c:pt idx="17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32-4027-ACC1-E9850D75B1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10.244999999999999</c:v>
                </c:pt>
                <c:pt idx="1">
                  <c:v>1</c:v>
                </c:pt>
                <c:pt idx="2">
                  <c:v>2.4500000000000002</c:v>
                </c:pt>
                <c:pt idx="3">
                  <c:v>26.686</c:v>
                </c:pt>
                <c:pt idx="4">
                  <c:v>25.82</c:v>
                </c:pt>
                <c:pt idx="5">
                  <c:v>19.777000000000001</c:v>
                </c:pt>
                <c:pt idx="6">
                  <c:v>17.606999999999999</c:v>
                </c:pt>
                <c:pt idx="15">
                  <c:v>2.1</c:v>
                </c:pt>
                <c:pt idx="17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32-4027-ACC1-E9850D75B1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932-4027-ACC1-E9850D75B1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932-4027-ACC1-E9850D75B1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932-4027-ACC1-E9850D75B1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932-4027-ACC1-E9850D75B1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932-4027-ACC1-E9850D75B1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50</c:v>
                </c:pt>
                <c:pt idx="19">
                  <c:v>24.529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32-4027-ACC1-E9850D75B13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63.4</c:v>
                </c:pt>
                <c:pt idx="1">
                  <c:v>66</c:v>
                </c:pt>
                <c:pt idx="2">
                  <c:v>49.1</c:v>
                </c:pt>
                <c:pt idx="3">
                  <c:v>0</c:v>
                </c:pt>
                <c:pt idx="4">
                  <c:v>8.8000000000000007</c:v>
                </c:pt>
                <c:pt idx="5">
                  <c:v>46</c:v>
                </c:pt>
                <c:pt idx="6">
                  <c:v>25.3</c:v>
                </c:pt>
                <c:pt idx="7">
                  <c:v>94.1</c:v>
                </c:pt>
                <c:pt idx="8">
                  <c:v>249.3</c:v>
                </c:pt>
                <c:pt idx="9">
                  <c:v>7.3</c:v>
                </c:pt>
                <c:pt idx="10">
                  <c:v>25.6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94.9</c:v>
                </c:pt>
                <c:pt idx="17">
                  <c:v>0</c:v>
                </c:pt>
                <c:pt idx="18">
                  <c:v>121.8</c:v>
                </c:pt>
                <c:pt idx="19">
                  <c:v>0</c:v>
                </c:pt>
                <c:pt idx="20">
                  <c:v>84.5</c:v>
                </c:pt>
                <c:pt idx="21">
                  <c:v>126</c:v>
                </c:pt>
                <c:pt idx="22">
                  <c:v>71.900000000000006</c:v>
                </c:pt>
                <c:pt idx="23">
                  <c:v>62.4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32-4027-ACC1-E9850D75B1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11.3</c:v>
                </c:pt>
                <c:pt idx="1">
                  <c:v>11.855</c:v>
                </c:pt>
                <c:pt idx="2">
                  <c:v>12.963999999999999</c:v>
                </c:pt>
                <c:pt idx="3">
                  <c:v>45.25</c:v>
                </c:pt>
                <c:pt idx="4">
                  <c:v>48.747</c:v>
                </c:pt>
                <c:pt idx="5">
                  <c:v>21.606999999999999</c:v>
                </c:pt>
                <c:pt idx="6">
                  <c:v>37.997</c:v>
                </c:pt>
                <c:pt idx="7">
                  <c:v>22.876000000000001</c:v>
                </c:pt>
                <c:pt idx="8">
                  <c:v>41.741</c:v>
                </c:pt>
                <c:pt idx="9">
                  <c:v>49.506</c:v>
                </c:pt>
                <c:pt idx="10">
                  <c:v>37</c:v>
                </c:pt>
                <c:pt idx="11">
                  <c:v>35.653999999999996</c:v>
                </c:pt>
                <c:pt idx="12">
                  <c:v>30.05</c:v>
                </c:pt>
                <c:pt idx="13">
                  <c:v>52.390999999999998</c:v>
                </c:pt>
                <c:pt idx="14">
                  <c:v>47.152999999999999</c:v>
                </c:pt>
                <c:pt idx="15">
                  <c:v>32.533000000000001</c:v>
                </c:pt>
                <c:pt idx="17">
                  <c:v>10.535</c:v>
                </c:pt>
                <c:pt idx="1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32-4027-ACC1-E9850D75B1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932-4027-ACC1-E9850D75B1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932-4027-ACC1-E9850D75B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88.95</c:v>
                </c:pt>
                <c:pt idx="1">
                  <c:v>94.53</c:v>
                </c:pt>
                <c:pt idx="2">
                  <c:v>79.81</c:v>
                </c:pt>
                <c:pt idx="3">
                  <c:v>75.31</c:v>
                </c:pt>
                <c:pt idx="4">
                  <c:v>72.52</c:v>
                </c:pt>
                <c:pt idx="5">
                  <c:v>77.27</c:v>
                </c:pt>
                <c:pt idx="6">
                  <c:v>75.819999999999993</c:v>
                </c:pt>
                <c:pt idx="7">
                  <c:v>55.61</c:v>
                </c:pt>
                <c:pt idx="8">
                  <c:v>4.54</c:v>
                </c:pt>
                <c:pt idx="9">
                  <c:v>3.99</c:v>
                </c:pt>
                <c:pt idx="10">
                  <c:v>-4.2300000000000004</c:v>
                </c:pt>
                <c:pt idx="11">
                  <c:v>-17.87</c:v>
                </c:pt>
                <c:pt idx="12">
                  <c:v>-3.02</c:v>
                </c:pt>
                <c:pt idx="13">
                  <c:v>-5</c:v>
                </c:pt>
                <c:pt idx="14">
                  <c:v>-5.77</c:v>
                </c:pt>
                <c:pt idx="15">
                  <c:v>-3</c:v>
                </c:pt>
                <c:pt idx="16">
                  <c:v>20.010000000000002</c:v>
                </c:pt>
                <c:pt idx="17">
                  <c:v>89.81</c:v>
                </c:pt>
                <c:pt idx="18">
                  <c:v>138.38999999999999</c:v>
                </c:pt>
                <c:pt idx="19">
                  <c:v>144.58000000000001</c:v>
                </c:pt>
                <c:pt idx="20">
                  <c:v>163.15</c:v>
                </c:pt>
                <c:pt idx="21">
                  <c:v>168.58</c:v>
                </c:pt>
                <c:pt idx="22">
                  <c:v>135.72</c:v>
                </c:pt>
                <c:pt idx="23">
                  <c:v>108.51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32-4027-ACC1-E9850D75B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86.250999999999991</v>
      </c>
      <c r="C4" s="18">
        <v>78.881999999999991</v>
      </c>
      <c r="D4" s="18">
        <v>64.7</v>
      </c>
      <c r="E4" s="18">
        <v>74.532000000000011</v>
      </c>
      <c r="F4" s="18">
        <v>86.00200000000001</v>
      </c>
      <c r="G4" s="18">
        <v>90.006</v>
      </c>
      <c r="H4" s="18">
        <v>83.492999999999995</v>
      </c>
      <c r="I4" s="18">
        <v>116.995</v>
      </c>
      <c r="J4" s="18">
        <v>291.06000000000006</v>
      </c>
      <c r="K4" s="18">
        <v>56.765000000000001</v>
      </c>
      <c r="L4" s="18">
        <v>62.582000000000001</v>
      </c>
      <c r="M4" s="18">
        <v>51.506999999999998</v>
      </c>
      <c r="N4" s="18">
        <v>30.05</v>
      </c>
      <c r="O4" s="18">
        <v>52.390999999999998</v>
      </c>
      <c r="P4" s="18">
        <v>47.152999999999999</v>
      </c>
      <c r="Q4" s="18">
        <v>34.633000000000003</v>
      </c>
      <c r="R4" s="18">
        <v>94.897000000000006</v>
      </c>
      <c r="S4" s="18">
        <v>67.873999999999995</v>
      </c>
      <c r="T4" s="18">
        <v>121.783</v>
      </c>
      <c r="U4" s="18">
        <v>24.559000000000001</v>
      </c>
      <c r="V4" s="18">
        <v>84.499999999999986</v>
      </c>
      <c r="W4" s="18">
        <v>125.99500000000002</v>
      </c>
      <c r="X4" s="18">
        <v>71.903000000000006</v>
      </c>
      <c r="Y4" s="18">
        <v>62.398000000000003</v>
      </c>
      <c r="Z4" s="19"/>
      <c r="AA4" s="20">
        <f>SUM(B4:Z4)</f>
        <v>1960.9110000000003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88.95</v>
      </c>
      <c r="C7" s="28">
        <v>94.53</v>
      </c>
      <c r="D7" s="28">
        <v>79.81</v>
      </c>
      <c r="E7" s="28">
        <v>75.31</v>
      </c>
      <c r="F7" s="28">
        <v>72.52</v>
      </c>
      <c r="G7" s="28">
        <v>77.27</v>
      </c>
      <c r="H7" s="28">
        <v>75.819999999999993</v>
      </c>
      <c r="I7" s="28">
        <v>55.61</v>
      </c>
      <c r="J7" s="28">
        <v>4.54</v>
      </c>
      <c r="K7" s="28">
        <v>3.99</v>
      </c>
      <c r="L7" s="28">
        <v>-4.2300000000000004</v>
      </c>
      <c r="M7" s="28">
        <v>-17.87</v>
      </c>
      <c r="N7" s="28">
        <v>-3.02</v>
      </c>
      <c r="O7" s="28">
        <v>-5</v>
      </c>
      <c r="P7" s="28">
        <v>-5.77</v>
      </c>
      <c r="Q7" s="28">
        <v>-3</v>
      </c>
      <c r="R7" s="28">
        <v>20.010000000000002</v>
      </c>
      <c r="S7" s="28">
        <v>89.81</v>
      </c>
      <c r="T7" s="28">
        <v>138.38999999999999</v>
      </c>
      <c r="U7" s="28">
        <v>144.58000000000001</v>
      </c>
      <c r="V7" s="28">
        <v>163.15</v>
      </c>
      <c r="W7" s="28">
        <v>168.58</v>
      </c>
      <c r="X7" s="28">
        <v>135.72</v>
      </c>
      <c r="Y7" s="28">
        <v>108.51</v>
      </c>
      <c r="Z7" s="29"/>
      <c r="AA7" s="30">
        <f>IF(SUM(B7:Z7)&lt;&gt;0,AVERAGEIF(B7:Z7,"&lt;&gt;"""),"")</f>
        <v>64.925416666666663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39.981000000000002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15.185</v>
      </c>
      <c r="V12" s="52">
        <v>7.9000000000000001E-2</v>
      </c>
      <c r="W12" s="52">
        <v>19.170000000000002</v>
      </c>
      <c r="X12" s="52"/>
      <c r="Y12" s="52"/>
      <c r="Z12" s="53"/>
      <c r="AA12" s="54">
        <f t="shared" si="0"/>
        <v>74.415000000000006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86.250999999999991</v>
      </c>
      <c r="C14" s="57">
        <v>76.081999999999994</v>
      </c>
      <c r="D14" s="57">
        <v>61.9</v>
      </c>
      <c r="E14" s="57">
        <v>70.731999999999999</v>
      </c>
      <c r="F14" s="57">
        <v>86.00200000000001</v>
      </c>
      <c r="G14" s="57">
        <v>90.006</v>
      </c>
      <c r="H14" s="57">
        <v>83.492999999999995</v>
      </c>
      <c r="I14" s="57">
        <v>76.453999999999994</v>
      </c>
      <c r="J14" s="57">
        <v>233.67</v>
      </c>
      <c r="K14" s="57">
        <v>17.724999999999998</v>
      </c>
      <c r="L14" s="57">
        <v>33.28</v>
      </c>
      <c r="M14" s="57">
        <v>10.1</v>
      </c>
      <c r="N14" s="57">
        <v>3.1</v>
      </c>
      <c r="O14" s="57">
        <v>0.01</v>
      </c>
      <c r="P14" s="57">
        <v>33.979999999999997</v>
      </c>
      <c r="Q14" s="57">
        <v>34.633000000000003</v>
      </c>
      <c r="R14" s="57">
        <v>92.097000000000008</v>
      </c>
      <c r="S14" s="57">
        <v>0.874</v>
      </c>
      <c r="T14" s="57">
        <v>99.833000000000013</v>
      </c>
      <c r="U14" s="57">
        <v>9.3740000000000006</v>
      </c>
      <c r="V14" s="57">
        <v>58.720999999999997</v>
      </c>
      <c r="W14" s="57">
        <v>84.875</v>
      </c>
      <c r="X14" s="57">
        <v>68.243000000000009</v>
      </c>
      <c r="Y14" s="57">
        <v>61.768000000000001</v>
      </c>
      <c r="Z14" s="58"/>
      <c r="AA14" s="59">
        <f t="shared" si="0"/>
        <v>1473.203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86.250999999999991</v>
      </c>
      <c r="C16" s="62">
        <f t="shared" si="1"/>
        <v>76.081999999999994</v>
      </c>
      <c r="D16" s="62">
        <f t="shared" si="1"/>
        <v>61.9</v>
      </c>
      <c r="E16" s="62">
        <f t="shared" si="1"/>
        <v>70.731999999999999</v>
      </c>
      <c r="F16" s="62">
        <f t="shared" si="1"/>
        <v>86.00200000000001</v>
      </c>
      <c r="G16" s="62">
        <f t="shared" si="1"/>
        <v>90.006</v>
      </c>
      <c r="H16" s="62">
        <f t="shared" si="1"/>
        <v>83.492999999999995</v>
      </c>
      <c r="I16" s="62">
        <f t="shared" si="1"/>
        <v>116.435</v>
      </c>
      <c r="J16" s="62">
        <f t="shared" si="1"/>
        <v>233.67</v>
      </c>
      <c r="K16" s="62">
        <f t="shared" si="1"/>
        <v>17.724999999999998</v>
      </c>
      <c r="L16" s="62">
        <f t="shared" si="1"/>
        <v>33.28</v>
      </c>
      <c r="M16" s="62">
        <f t="shared" si="1"/>
        <v>10.1</v>
      </c>
      <c r="N16" s="62">
        <f t="shared" si="1"/>
        <v>3.1</v>
      </c>
      <c r="O16" s="62">
        <f t="shared" si="1"/>
        <v>0.01</v>
      </c>
      <c r="P16" s="62">
        <f t="shared" si="1"/>
        <v>33.979999999999997</v>
      </c>
      <c r="Q16" s="62">
        <f t="shared" si="1"/>
        <v>34.633000000000003</v>
      </c>
      <c r="R16" s="62">
        <f t="shared" si="1"/>
        <v>92.097000000000008</v>
      </c>
      <c r="S16" s="62">
        <f t="shared" si="1"/>
        <v>0.874</v>
      </c>
      <c r="T16" s="62">
        <f t="shared" si="1"/>
        <v>99.833000000000013</v>
      </c>
      <c r="U16" s="62">
        <f t="shared" si="1"/>
        <v>24.559000000000001</v>
      </c>
      <c r="V16" s="62">
        <f t="shared" si="1"/>
        <v>58.8</v>
      </c>
      <c r="W16" s="62">
        <f t="shared" si="1"/>
        <v>104.045</v>
      </c>
      <c r="X16" s="62">
        <f t="shared" si="1"/>
        <v>68.243000000000009</v>
      </c>
      <c r="Y16" s="62">
        <f t="shared" si="1"/>
        <v>61.768000000000001</v>
      </c>
      <c r="Z16" s="63" t="str">
        <f t="shared" si="1"/>
        <v/>
      </c>
      <c r="AA16" s="64">
        <f>SUM(AA10:AA15)</f>
        <v>1547.6179999999999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2.8</v>
      </c>
      <c r="D19" s="72">
        <v>2.8</v>
      </c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2.8</v>
      </c>
      <c r="S19" s="72"/>
      <c r="T19" s="72">
        <v>2.8</v>
      </c>
      <c r="U19" s="72"/>
      <c r="V19" s="72">
        <v>2.8</v>
      </c>
      <c r="W19" s="72">
        <v>2.8</v>
      </c>
      <c r="X19" s="72">
        <v>2.7</v>
      </c>
      <c r="Y19" s="72"/>
      <c r="Z19" s="73"/>
      <c r="AA19" s="74">
        <f t="shared" ref="AA19:AA25" si="2">SUM(B19:Z19)</f>
        <v>19.5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0.56000000000000005</v>
      </c>
      <c r="J21" s="81">
        <v>57.39</v>
      </c>
      <c r="K21" s="81">
        <v>39.04</v>
      </c>
      <c r="L21" s="81">
        <v>29.302</v>
      </c>
      <c r="M21" s="81">
        <v>7.0000000000000001E-3</v>
      </c>
      <c r="N21" s="81">
        <v>26.95</v>
      </c>
      <c r="O21" s="81">
        <v>52.381</v>
      </c>
      <c r="P21" s="81">
        <v>13.173</v>
      </c>
      <c r="Q21" s="81"/>
      <c r="R21" s="81"/>
      <c r="S21" s="81"/>
      <c r="T21" s="81">
        <v>19.149999999999999</v>
      </c>
      <c r="U21" s="81"/>
      <c r="V21" s="81">
        <v>22.9</v>
      </c>
      <c r="W21" s="81">
        <v>19.149999999999999</v>
      </c>
      <c r="X21" s="81">
        <v>0.96</v>
      </c>
      <c r="Y21" s="81">
        <v>0.63</v>
      </c>
      <c r="Z21" s="78"/>
      <c r="AA21" s="79">
        <f t="shared" si="2"/>
        <v>281.59299999999996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2.8</v>
      </c>
      <c r="D26" s="88">
        <f t="shared" si="3"/>
        <v>2.8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0.56000000000000005</v>
      </c>
      <c r="J26" s="88">
        <f t="shared" si="3"/>
        <v>57.39</v>
      </c>
      <c r="K26" s="88">
        <f t="shared" si="3"/>
        <v>39.04</v>
      </c>
      <c r="L26" s="88">
        <f t="shared" si="3"/>
        <v>29.302</v>
      </c>
      <c r="M26" s="88">
        <f t="shared" si="3"/>
        <v>7.0000000000000001E-3</v>
      </c>
      <c r="N26" s="88">
        <f t="shared" si="3"/>
        <v>26.95</v>
      </c>
      <c r="O26" s="88">
        <f t="shared" si="3"/>
        <v>52.381</v>
      </c>
      <c r="P26" s="88">
        <f t="shared" si="3"/>
        <v>13.173</v>
      </c>
      <c r="Q26" s="88">
        <f t="shared" si="3"/>
        <v>0</v>
      </c>
      <c r="R26" s="88">
        <f t="shared" si="3"/>
        <v>2.8</v>
      </c>
      <c r="S26" s="88">
        <f t="shared" si="3"/>
        <v>0</v>
      </c>
      <c r="T26" s="88">
        <f t="shared" si="3"/>
        <v>21.95</v>
      </c>
      <c r="U26" s="88">
        <f t="shared" si="3"/>
        <v>0</v>
      </c>
      <c r="V26" s="88">
        <f t="shared" si="3"/>
        <v>25.7</v>
      </c>
      <c r="W26" s="88">
        <f t="shared" si="3"/>
        <v>21.95</v>
      </c>
      <c r="X26" s="88">
        <f t="shared" si="3"/>
        <v>3.66</v>
      </c>
      <c r="Y26" s="88">
        <f t="shared" si="3"/>
        <v>0.63</v>
      </c>
      <c r="Z26" s="89" t="str">
        <f t="shared" si="3"/>
        <v/>
      </c>
      <c r="AA26" s="90">
        <f>SUM(AA19:AA25)</f>
        <v>301.09299999999996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86.251000000000005</v>
      </c>
      <c r="C30" s="77">
        <v>78.882000000000005</v>
      </c>
      <c r="D30" s="77">
        <v>64.7</v>
      </c>
      <c r="E30" s="77">
        <v>70.731999999999999</v>
      </c>
      <c r="F30" s="77">
        <v>86.001999999999995</v>
      </c>
      <c r="G30" s="77">
        <v>90.006</v>
      </c>
      <c r="H30" s="77">
        <v>83.492999999999995</v>
      </c>
      <c r="I30" s="77">
        <v>116.995</v>
      </c>
      <c r="J30" s="77">
        <v>291.06</v>
      </c>
      <c r="K30" s="77">
        <v>56.765000000000001</v>
      </c>
      <c r="L30" s="77">
        <v>62.582000000000001</v>
      </c>
      <c r="M30" s="77">
        <v>10.106999999999999</v>
      </c>
      <c r="N30" s="77">
        <v>30.05</v>
      </c>
      <c r="O30" s="77">
        <v>52.390999999999998</v>
      </c>
      <c r="P30" s="77">
        <v>47.152999999999999</v>
      </c>
      <c r="Q30" s="77">
        <v>34.633000000000003</v>
      </c>
      <c r="R30" s="77">
        <v>94.897000000000006</v>
      </c>
      <c r="S30" s="77">
        <v>0.874</v>
      </c>
      <c r="T30" s="77">
        <v>121.783</v>
      </c>
      <c r="U30" s="77">
        <v>24.559000000000001</v>
      </c>
      <c r="V30" s="77">
        <v>84.5</v>
      </c>
      <c r="W30" s="77">
        <v>125.995</v>
      </c>
      <c r="X30" s="77">
        <v>71.903000000000006</v>
      </c>
      <c r="Y30" s="77">
        <v>62.398000000000003</v>
      </c>
      <c r="Z30" s="78"/>
      <c r="AA30" s="79">
        <f>SUM(B30:Z30)</f>
        <v>1848.7110000000002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86.251000000000005</v>
      </c>
      <c r="C32" s="62">
        <f t="shared" ref="C32:Z32" si="4">IF(LEN(C$2)&gt;0,SUM(C29:C31),"")</f>
        <v>78.882000000000005</v>
      </c>
      <c r="D32" s="62">
        <f t="shared" si="4"/>
        <v>64.7</v>
      </c>
      <c r="E32" s="62">
        <f t="shared" si="4"/>
        <v>70.731999999999999</v>
      </c>
      <c r="F32" s="62">
        <f t="shared" si="4"/>
        <v>86.001999999999995</v>
      </c>
      <c r="G32" s="62">
        <f t="shared" si="4"/>
        <v>90.006</v>
      </c>
      <c r="H32" s="62">
        <f t="shared" si="4"/>
        <v>83.492999999999995</v>
      </c>
      <c r="I32" s="62">
        <f t="shared" si="4"/>
        <v>116.995</v>
      </c>
      <c r="J32" s="62">
        <f t="shared" si="4"/>
        <v>291.06</v>
      </c>
      <c r="K32" s="62">
        <f t="shared" si="4"/>
        <v>56.765000000000001</v>
      </c>
      <c r="L32" s="62">
        <f t="shared" si="4"/>
        <v>62.582000000000001</v>
      </c>
      <c r="M32" s="62">
        <f t="shared" si="4"/>
        <v>10.106999999999999</v>
      </c>
      <c r="N32" s="62">
        <f t="shared" si="4"/>
        <v>30.05</v>
      </c>
      <c r="O32" s="62">
        <f t="shared" si="4"/>
        <v>52.390999999999998</v>
      </c>
      <c r="P32" s="62">
        <f t="shared" si="4"/>
        <v>47.152999999999999</v>
      </c>
      <c r="Q32" s="62">
        <f t="shared" si="4"/>
        <v>34.633000000000003</v>
      </c>
      <c r="R32" s="62">
        <f t="shared" si="4"/>
        <v>94.897000000000006</v>
      </c>
      <c r="S32" s="62">
        <f t="shared" si="4"/>
        <v>0.874</v>
      </c>
      <c r="T32" s="62">
        <f t="shared" si="4"/>
        <v>121.783</v>
      </c>
      <c r="U32" s="62">
        <f t="shared" si="4"/>
        <v>24.559000000000001</v>
      </c>
      <c r="V32" s="62">
        <f t="shared" si="4"/>
        <v>84.5</v>
      </c>
      <c r="W32" s="62">
        <f t="shared" si="4"/>
        <v>125.995</v>
      </c>
      <c r="X32" s="62">
        <f t="shared" si="4"/>
        <v>71.903000000000006</v>
      </c>
      <c r="Y32" s="62">
        <f t="shared" si="4"/>
        <v>62.398000000000003</v>
      </c>
      <c r="Z32" s="63" t="str">
        <f t="shared" si="4"/>
        <v/>
      </c>
      <c r="AA32" s="64">
        <f>SUM(AA29:AA31)</f>
        <v>1848.7110000000002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3.8</v>
      </c>
      <c r="F37" s="99"/>
      <c r="G37" s="99"/>
      <c r="H37" s="99"/>
      <c r="I37" s="99"/>
      <c r="J37" s="99"/>
      <c r="K37" s="99"/>
      <c r="L37" s="99"/>
      <c r="M37" s="99">
        <v>41.4</v>
      </c>
      <c r="N37" s="99"/>
      <c r="O37" s="99"/>
      <c r="P37" s="99"/>
      <c r="Q37" s="99"/>
      <c r="R37" s="99"/>
      <c r="S37" s="99">
        <v>67</v>
      </c>
      <c r="T37" s="99"/>
      <c r="U37" s="99"/>
      <c r="V37" s="99"/>
      <c r="W37" s="99"/>
      <c r="X37" s="99"/>
      <c r="Y37" s="99"/>
      <c r="Z37" s="100"/>
      <c r="AA37" s="79">
        <f t="shared" si="5"/>
        <v>112.19999999999999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3.8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41.4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67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112.19999999999999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3.8</v>
      </c>
      <c r="F45" s="99"/>
      <c r="G45" s="99"/>
      <c r="H45" s="99"/>
      <c r="I45" s="99"/>
      <c r="J45" s="99"/>
      <c r="K45" s="99"/>
      <c r="L45" s="99"/>
      <c r="M45" s="99">
        <v>41.4</v>
      </c>
      <c r="N45" s="99"/>
      <c r="O45" s="99"/>
      <c r="P45" s="99"/>
      <c r="Q45" s="99"/>
      <c r="R45" s="99"/>
      <c r="S45" s="99">
        <v>67</v>
      </c>
      <c r="T45" s="99"/>
      <c r="U45" s="99"/>
      <c r="V45" s="99"/>
      <c r="W45" s="99"/>
      <c r="X45" s="99"/>
      <c r="Y45" s="99"/>
      <c r="Z45" s="100"/>
      <c r="AA45" s="79">
        <f t="shared" si="7"/>
        <v>112.19999999999999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3.8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41.4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67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112.19999999999999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86.250999999999991</v>
      </c>
      <c r="C52" s="88">
        <f t="shared" si="10"/>
        <v>78.881999999999991</v>
      </c>
      <c r="D52" s="88">
        <f t="shared" si="10"/>
        <v>64.7</v>
      </c>
      <c r="E52" s="88">
        <f t="shared" si="10"/>
        <v>74.531999999999996</v>
      </c>
      <c r="F52" s="88">
        <f t="shared" si="10"/>
        <v>86.00200000000001</v>
      </c>
      <c r="G52" s="88">
        <f t="shared" si="10"/>
        <v>90.006</v>
      </c>
      <c r="H52" s="88">
        <f t="shared" si="10"/>
        <v>83.492999999999995</v>
      </c>
      <c r="I52" s="88">
        <f t="shared" si="10"/>
        <v>116.995</v>
      </c>
      <c r="J52" s="88">
        <f t="shared" si="10"/>
        <v>291.06</v>
      </c>
      <c r="K52" s="88">
        <f t="shared" si="10"/>
        <v>56.765000000000001</v>
      </c>
      <c r="L52" s="88">
        <f t="shared" si="10"/>
        <v>62.582000000000001</v>
      </c>
      <c r="M52" s="88">
        <f t="shared" si="10"/>
        <v>51.506999999999998</v>
      </c>
      <c r="N52" s="88">
        <f t="shared" si="10"/>
        <v>30.05</v>
      </c>
      <c r="O52" s="88">
        <f t="shared" si="10"/>
        <v>52.390999999999998</v>
      </c>
      <c r="P52" s="88">
        <f t="shared" si="10"/>
        <v>47.152999999999999</v>
      </c>
      <c r="Q52" s="88">
        <f t="shared" si="10"/>
        <v>34.633000000000003</v>
      </c>
      <c r="R52" s="88">
        <f t="shared" si="10"/>
        <v>94.897000000000006</v>
      </c>
      <c r="S52" s="88">
        <f t="shared" si="10"/>
        <v>67.873999999999995</v>
      </c>
      <c r="T52" s="88">
        <f t="shared" si="10"/>
        <v>121.78300000000002</v>
      </c>
      <c r="U52" s="88">
        <f t="shared" si="10"/>
        <v>24.559000000000001</v>
      </c>
      <c r="V52" s="88">
        <f t="shared" si="10"/>
        <v>84.5</v>
      </c>
      <c r="W52" s="88">
        <f t="shared" si="10"/>
        <v>125.995</v>
      </c>
      <c r="X52" s="88">
        <f t="shared" si="10"/>
        <v>71.903000000000006</v>
      </c>
      <c r="Y52" s="88">
        <f t="shared" si="10"/>
        <v>62.398000000000003</v>
      </c>
      <c r="Z52" s="89" t="str">
        <f t="shared" si="10"/>
        <v/>
      </c>
      <c r="AA52" s="104">
        <f>SUM(B52:Z52)</f>
        <v>1960.9110000000005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86.24499999999999</v>
      </c>
      <c r="C4" s="18">
        <v>78.855000000000004</v>
      </c>
      <c r="D4" s="18">
        <v>64.664000000000001</v>
      </c>
      <c r="E4" s="18">
        <v>74.536000000000001</v>
      </c>
      <c r="F4" s="18">
        <v>85.966999999999999</v>
      </c>
      <c r="G4" s="18">
        <v>89.983999999999995</v>
      </c>
      <c r="H4" s="18">
        <v>83.504000000000005</v>
      </c>
      <c r="I4" s="18">
        <v>116.97599999999998</v>
      </c>
      <c r="J4" s="18">
        <v>291.04100000000005</v>
      </c>
      <c r="K4" s="18">
        <v>56.805999999999997</v>
      </c>
      <c r="L4" s="18">
        <v>62.6</v>
      </c>
      <c r="M4" s="18">
        <v>51.474000000000004</v>
      </c>
      <c r="N4" s="18">
        <v>30.05</v>
      </c>
      <c r="O4" s="18">
        <v>52.390999999999998</v>
      </c>
      <c r="P4" s="18">
        <v>47.152999999999999</v>
      </c>
      <c r="Q4" s="18">
        <v>34.633000000000003</v>
      </c>
      <c r="R4" s="18">
        <v>94.9</v>
      </c>
      <c r="S4" s="18">
        <v>67.835000000000008</v>
      </c>
      <c r="T4" s="18">
        <v>121.8</v>
      </c>
      <c r="U4" s="18">
        <v>24.559000000000001</v>
      </c>
      <c r="V4" s="18">
        <v>84.5</v>
      </c>
      <c r="W4" s="18">
        <v>126</v>
      </c>
      <c r="X4" s="18">
        <v>71.900000000000006</v>
      </c>
      <c r="Y4" s="18">
        <v>62.4</v>
      </c>
      <c r="Z4" s="19"/>
      <c r="AA4" s="20">
        <f>SUM(B4:Z4)</f>
        <v>1960.7730000000001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88.95</v>
      </c>
      <c r="C7" s="28">
        <v>94.53</v>
      </c>
      <c r="D7" s="28">
        <v>79.81</v>
      </c>
      <c r="E7" s="28">
        <v>75.31</v>
      </c>
      <c r="F7" s="28">
        <v>72.52</v>
      </c>
      <c r="G7" s="28">
        <v>77.27</v>
      </c>
      <c r="H7" s="28">
        <v>75.819999999999993</v>
      </c>
      <c r="I7" s="28">
        <v>55.61</v>
      </c>
      <c r="J7" s="28">
        <v>4.54</v>
      </c>
      <c r="K7" s="28">
        <v>3.99</v>
      </c>
      <c r="L7" s="28">
        <v>-4.2300000000000004</v>
      </c>
      <c r="M7" s="28">
        <v>-17.87</v>
      </c>
      <c r="N7" s="28">
        <v>-3.02</v>
      </c>
      <c r="O7" s="28">
        <v>-5</v>
      </c>
      <c r="P7" s="28">
        <v>-5.77</v>
      </c>
      <c r="Q7" s="28">
        <v>-3</v>
      </c>
      <c r="R7" s="28">
        <v>20.010000000000002</v>
      </c>
      <c r="S7" s="28">
        <v>89.81</v>
      </c>
      <c r="T7" s="28">
        <v>138.38999999999999</v>
      </c>
      <c r="U7" s="28">
        <v>144.58000000000001</v>
      </c>
      <c r="V7" s="28">
        <v>163.15</v>
      </c>
      <c r="W7" s="28">
        <v>168.58</v>
      </c>
      <c r="X7" s="28">
        <v>135.72</v>
      </c>
      <c r="Y7" s="28">
        <v>108.51</v>
      </c>
      <c r="Z7" s="29"/>
      <c r="AA7" s="30">
        <f>IF(SUM(B7:Z7)&lt;&gt;0,AVERAGEIF(B7:Z7,"&lt;&gt;"""),"")</f>
        <v>64.925416666666663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50</v>
      </c>
      <c r="T12" s="52"/>
      <c r="U12" s="52">
        <v>24.529</v>
      </c>
      <c r="V12" s="52"/>
      <c r="W12" s="52"/>
      <c r="X12" s="52"/>
      <c r="Y12" s="52"/>
      <c r="Z12" s="53"/>
      <c r="AA12" s="54">
        <f t="shared" si="0"/>
        <v>74.528999999999996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11.3</v>
      </c>
      <c r="C14" s="57">
        <v>11.855</v>
      </c>
      <c r="D14" s="57">
        <v>12.963999999999999</v>
      </c>
      <c r="E14" s="57">
        <v>45.25</v>
      </c>
      <c r="F14" s="57">
        <v>48.747</v>
      </c>
      <c r="G14" s="57">
        <v>21.606999999999999</v>
      </c>
      <c r="H14" s="57">
        <v>37.997</v>
      </c>
      <c r="I14" s="57">
        <v>22.876000000000001</v>
      </c>
      <c r="J14" s="57">
        <v>41.741</v>
      </c>
      <c r="K14" s="57">
        <v>49.506</v>
      </c>
      <c r="L14" s="57">
        <v>37</v>
      </c>
      <c r="M14" s="57">
        <v>35.653999999999996</v>
      </c>
      <c r="N14" s="57">
        <v>30.05</v>
      </c>
      <c r="O14" s="57">
        <v>52.390999999999998</v>
      </c>
      <c r="P14" s="57">
        <v>47.152999999999999</v>
      </c>
      <c r="Q14" s="57">
        <v>32.533000000000001</v>
      </c>
      <c r="R14" s="57"/>
      <c r="S14" s="57">
        <v>10.535</v>
      </c>
      <c r="T14" s="57"/>
      <c r="U14" s="57">
        <v>0.03</v>
      </c>
      <c r="V14" s="57"/>
      <c r="W14" s="57"/>
      <c r="X14" s="57"/>
      <c r="Y14" s="57"/>
      <c r="Z14" s="58"/>
      <c r="AA14" s="59">
        <f t="shared" si="0"/>
        <v>549.18899999999996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11.3</v>
      </c>
      <c r="C16" s="62">
        <f t="shared" ref="C16:Z16" si="1">IF(LEN(C$2)&gt;0,SUM(C10:C15),"")</f>
        <v>11.855</v>
      </c>
      <c r="D16" s="62">
        <f t="shared" si="1"/>
        <v>12.963999999999999</v>
      </c>
      <c r="E16" s="62">
        <f t="shared" si="1"/>
        <v>45.25</v>
      </c>
      <c r="F16" s="62">
        <f t="shared" si="1"/>
        <v>48.747</v>
      </c>
      <c r="G16" s="62">
        <f t="shared" si="1"/>
        <v>21.606999999999999</v>
      </c>
      <c r="H16" s="62">
        <f t="shared" si="1"/>
        <v>37.997</v>
      </c>
      <c r="I16" s="62">
        <f t="shared" si="1"/>
        <v>22.876000000000001</v>
      </c>
      <c r="J16" s="62">
        <f t="shared" si="1"/>
        <v>41.741</v>
      </c>
      <c r="K16" s="62">
        <f t="shared" si="1"/>
        <v>49.506</v>
      </c>
      <c r="L16" s="62">
        <f t="shared" si="1"/>
        <v>37</v>
      </c>
      <c r="M16" s="62">
        <f t="shared" si="1"/>
        <v>35.653999999999996</v>
      </c>
      <c r="N16" s="62">
        <f t="shared" si="1"/>
        <v>30.05</v>
      </c>
      <c r="O16" s="62">
        <f t="shared" si="1"/>
        <v>52.390999999999998</v>
      </c>
      <c r="P16" s="62">
        <f t="shared" si="1"/>
        <v>47.152999999999999</v>
      </c>
      <c r="Q16" s="62">
        <f t="shared" si="1"/>
        <v>32.533000000000001</v>
      </c>
      <c r="R16" s="62">
        <f t="shared" si="1"/>
        <v>0</v>
      </c>
      <c r="S16" s="62">
        <f t="shared" si="1"/>
        <v>60.534999999999997</v>
      </c>
      <c r="T16" s="62">
        <f t="shared" si="1"/>
        <v>0</v>
      </c>
      <c r="U16" s="62">
        <f t="shared" si="1"/>
        <v>24.559000000000001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623.71799999999996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5.82</v>
      </c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5.82</v>
      </c>
    </row>
    <row r="20" spans="1:27" ht="24.95" customHeight="1" x14ac:dyDescent="0.2">
      <c r="A20" s="75" t="s">
        <v>15</v>
      </c>
      <c r="B20" s="76">
        <v>1.3</v>
      </c>
      <c r="C20" s="77"/>
      <c r="D20" s="77">
        <v>0.15</v>
      </c>
      <c r="E20" s="77">
        <v>2.6</v>
      </c>
      <c r="F20" s="77">
        <v>2.6</v>
      </c>
      <c r="G20" s="77">
        <v>2.6</v>
      </c>
      <c r="H20" s="77">
        <v>2.6</v>
      </c>
      <c r="I20" s="77"/>
      <c r="J20" s="77"/>
      <c r="K20" s="77"/>
      <c r="L20" s="77"/>
      <c r="M20" s="77">
        <v>10</v>
      </c>
      <c r="N20" s="77"/>
      <c r="O20" s="77"/>
      <c r="P20" s="77"/>
      <c r="Q20" s="77"/>
      <c r="R20" s="77"/>
      <c r="S20" s="77">
        <v>2.9</v>
      </c>
      <c r="T20" s="77"/>
      <c r="U20" s="77"/>
      <c r="V20" s="77"/>
      <c r="W20" s="77"/>
      <c r="X20" s="77"/>
      <c r="Y20" s="77"/>
      <c r="Z20" s="78"/>
      <c r="AA20" s="79">
        <f t="shared" si="2"/>
        <v>24.75</v>
      </c>
    </row>
    <row r="21" spans="1:27" ht="24.95" customHeight="1" x14ac:dyDescent="0.2">
      <c r="A21" s="75" t="s">
        <v>16</v>
      </c>
      <c r="B21" s="80">
        <v>10.244999999999999</v>
      </c>
      <c r="C21" s="81">
        <v>1</v>
      </c>
      <c r="D21" s="81">
        <v>2.4500000000000002</v>
      </c>
      <c r="E21" s="81">
        <v>26.686</v>
      </c>
      <c r="F21" s="81">
        <v>25.82</v>
      </c>
      <c r="G21" s="81">
        <v>19.777000000000001</v>
      </c>
      <c r="H21" s="81">
        <v>17.606999999999999</v>
      </c>
      <c r="I21" s="81"/>
      <c r="J21" s="81"/>
      <c r="K21" s="81"/>
      <c r="L21" s="81"/>
      <c r="M21" s="81"/>
      <c r="N21" s="81"/>
      <c r="O21" s="81"/>
      <c r="P21" s="81"/>
      <c r="Q21" s="81">
        <v>2.1</v>
      </c>
      <c r="R21" s="81"/>
      <c r="S21" s="81">
        <v>4.4000000000000004</v>
      </c>
      <c r="T21" s="81"/>
      <c r="U21" s="81"/>
      <c r="V21" s="81"/>
      <c r="W21" s="81"/>
      <c r="X21" s="81"/>
      <c r="Y21" s="81"/>
      <c r="Z21" s="78"/>
      <c r="AA21" s="79">
        <f t="shared" si="2"/>
        <v>110.08499999999999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11.545</v>
      </c>
      <c r="C26" s="88">
        <f t="shared" ref="C26:Z26" si="3">IF(LEN(C$2)&gt;0,SUM(C19:C25),"")</f>
        <v>1</v>
      </c>
      <c r="D26" s="88">
        <f t="shared" si="3"/>
        <v>2.6</v>
      </c>
      <c r="E26" s="88">
        <f t="shared" si="3"/>
        <v>29.286000000000001</v>
      </c>
      <c r="F26" s="88">
        <f t="shared" si="3"/>
        <v>28.42</v>
      </c>
      <c r="G26" s="88">
        <f t="shared" si="3"/>
        <v>22.377000000000002</v>
      </c>
      <c r="H26" s="88">
        <f t="shared" si="3"/>
        <v>20.207000000000001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15.82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2.1</v>
      </c>
      <c r="R26" s="88">
        <f t="shared" si="3"/>
        <v>0</v>
      </c>
      <c r="S26" s="88">
        <f t="shared" si="3"/>
        <v>7.3000000000000007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140.655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22.844999999999999</v>
      </c>
      <c r="C30" s="77">
        <v>12.855</v>
      </c>
      <c r="D30" s="77">
        <v>15.564</v>
      </c>
      <c r="E30" s="77">
        <v>74.536000000000001</v>
      </c>
      <c r="F30" s="77">
        <v>77.167000000000002</v>
      </c>
      <c r="G30" s="77">
        <v>43.984000000000002</v>
      </c>
      <c r="H30" s="77">
        <v>58.204000000000001</v>
      </c>
      <c r="I30" s="77">
        <v>22.876000000000001</v>
      </c>
      <c r="J30" s="77">
        <v>41.741</v>
      </c>
      <c r="K30" s="77">
        <v>49.506</v>
      </c>
      <c r="L30" s="77">
        <v>37</v>
      </c>
      <c r="M30" s="77">
        <v>51.473999999999997</v>
      </c>
      <c r="N30" s="77">
        <v>30.05</v>
      </c>
      <c r="O30" s="77">
        <v>52.390999999999998</v>
      </c>
      <c r="P30" s="77">
        <v>47.152999999999999</v>
      </c>
      <c r="Q30" s="77">
        <v>34.633000000000003</v>
      </c>
      <c r="R30" s="77"/>
      <c r="S30" s="77">
        <v>67.834999999999994</v>
      </c>
      <c r="T30" s="77"/>
      <c r="U30" s="77">
        <v>24.559000000000001</v>
      </c>
      <c r="V30" s="77"/>
      <c r="W30" s="77"/>
      <c r="X30" s="77"/>
      <c r="Y30" s="77"/>
      <c r="Z30" s="78"/>
      <c r="AA30" s="79">
        <f>SUM(B30:Z30)</f>
        <v>764.37300000000005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22.844999999999999</v>
      </c>
      <c r="C32" s="62">
        <f t="shared" ref="C32:Z32" si="4">IF(LEN(C$2)&gt;0,SUM(C29:C31),"")</f>
        <v>12.855</v>
      </c>
      <c r="D32" s="62">
        <f t="shared" si="4"/>
        <v>15.564</v>
      </c>
      <c r="E32" s="62">
        <f t="shared" si="4"/>
        <v>74.536000000000001</v>
      </c>
      <c r="F32" s="62">
        <f t="shared" si="4"/>
        <v>77.167000000000002</v>
      </c>
      <c r="G32" s="62">
        <f t="shared" si="4"/>
        <v>43.984000000000002</v>
      </c>
      <c r="H32" s="62">
        <f t="shared" si="4"/>
        <v>58.204000000000001</v>
      </c>
      <c r="I32" s="62">
        <f t="shared" si="4"/>
        <v>22.876000000000001</v>
      </c>
      <c r="J32" s="62">
        <f t="shared" si="4"/>
        <v>41.741</v>
      </c>
      <c r="K32" s="62">
        <f t="shared" si="4"/>
        <v>49.506</v>
      </c>
      <c r="L32" s="62">
        <f t="shared" si="4"/>
        <v>37</v>
      </c>
      <c r="M32" s="62">
        <f t="shared" si="4"/>
        <v>51.473999999999997</v>
      </c>
      <c r="N32" s="62">
        <f t="shared" si="4"/>
        <v>30.05</v>
      </c>
      <c r="O32" s="62">
        <f t="shared" si="4"/>
        <v>52.390999999999998</v>
      </c>
      <c r="P32" s="62">
        <f t="shared" si="4"/>
        <v>47.152999999999999</v>
      </c>
      <c r="Q32" s="62">
        <f t="shared" si="4"/>
        <v>34.633000000000003</v>
      </c>
      <c r="R32" s="62">
        <f t="shared" si="4"/>
        <v>0</v>
      </c>
      <c r="S32" s="62">
        <f t="shared" si="4"/>
        <v>67.834999999999994</v>
      </c>
      <c r="T32" s="62">
        <f t="shared" si="4"/>
        <v>0</v>
      </c>
      <c r="U32" s="62">
        <f t="shared" si="4"/>
        <v>24.559000000000001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3" t="str">
        <f t="shared" si="4"/>
        <v/>
      </c>
      <c r="AA32" s="64">
        <f>SUM(AA29:AA31)</f>
        <v>764.37300000000005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63.4</v>
      </c>
      <c r="C37" s="99">
        <v>66</v>
      </c>
      <c r="D37" s="99">
        <v>49.1</v>
      </c>
      <c r="E37" s="99"/>
      <c r="F37" s="99">
        <v>8.8000000000000007</v>
      </c>
      <c r="G37" s="99">
        <v>46</v>
      </c>
      <c r="H37" s="99">
        <v>25.3</v>
      </c>
      <c r="I37" s="99">
        <v>94.1</v>
      </c>
      <c r="J37" s="99">
        <v>249.3</v>
      </c>
      <c r="K37" s="99">
        <v>7.3</v>
      </c>
      <c r="L37" s="99">
        <v>25.6</v>
      </c>
      <c r="M37" s="99"/>
      <c r="N37" s="99"/>
      <c r="O37" s="99"/>
      <c r="P37" s="99"/>
      <c r="Q37" s="99"/>
      <c r="R37" s="99">
        <v>94.9</v>
      </c>
      <c r="S37" s="99"/>
      <c r="T37" s="99">
        <v>121.8</v>
      </c>
      <c r="U37" s="99"/>
      <c r="V37" s="99">
        <v>84.5</v>
      </c>
      <c r="W37" s="99">
        <v>126</v>
      </c>
      <c r="X37" s="99">
        <v>71.900000000000006</v>
      </c>
      <c r="Y37" s="99">
        <v>62.4</v>
      </c>
      <c r="Z37" s="100"/>
      <c r="AA37" s="79">
        <f t="shared" si="5"/>
        <v>1196.4000000000001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63.4</v>
      </c>
      <c r="C40" s="88">
        <f t="shared" ref="C40:Z40" si="6">IF(LEN(C$2)&gt;0,SUM(C35:C39),"")</f>
        <v>66</v>
      </c>
      <c r="D40" s="88">
        <f t="shared" si="6"/>
        <v>49.1</v>
      </c>
      <c r="E40" s="88">
        <f t="shared" si="6"/>
        <v>0</v>
      </c>
      <c r="F40" s="88">
        <f t="shared" si="6"/>
        <v>8.8000000000000007</v>
      </c>
      <c r="G40" s="88">
        <f t="shared" si="6"/>
        <v>46</v>
      </c>
      <c r="H40" s="88">
        <f t="shared" si="6"/>
        <v>25.3</v>
      </c>
      <c r="I40" s="88">
        <f t="shared" si="6"/>
        <v>94.1</v>
      </c>
      <c r="J40" s="88">
        <f t="shared" si="6"/>
        <v>249.3</v>
      </c>
      <c r="K40" s="88">
        <f t="shared" si="6"/>
        <v>7.3</v>
      </c>
      <c r="L40" s="88">
        <f t="shared" si="6"/>
        <v>25.6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94.9</v>
      </c>
      <c r="S40" s="88">
        <f t="shared" si="6"/>
        <v>0</v>
      </c>
      <c r="T40" s="88">
        <f t="shared" si="6"/>
        <v>121.8</v>
      </c>
      <c r="U40" s="88">
        <f t="shared" si="6"/>
        <v>0</v>
      </c>
      <c r="V40" s="88">
        <f t="shared" si="6"/>
        <v>84.5</v>
      </c>
      <c r="W40" s="88">
        <f t="shared" si="6"/>
        <v>126</v>
      </c>
      <c r="X40" s="88">
        <f t="shared" si="6"/>
        <v>71.900000000000006</v>
      </c>
      <c r="Y40" s="88">
        <f t="shared" si="6"/>
        <v>62.4</v>
      </c>
      <c r="Z40" s="89" t="str">
        <f t="shared" si="6"/>
        <v/>
      </c>
      <c r="AA40" s="90">
        <f t="shared" si="5"/>
        <v>1196.4000000000001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63.4</v>
      </c>
      <c r="C45" s="99">
        <v>66</v>
      </c>
      <c r="D45" s="99">
        <v>49.1</v>
      </c>
      <c r="E45" s="99"/>
      <c r="F45" s="99">
        <v>8.8000000000000007</v>
      </c>
      <c r="G45" s="99">
        <v>46</v>
      </c>
      <c r="H45" s="99">
        <v>25.3</v>
      </c>
      <c r="I45" s="99">
        <v>94.1</v>
      </c>
      <c r="J45" s="99">
        <v>249.3</v>
      </c>
      <c r="K45" s="99">
        <v>7.3</v>
      </c>
      <c r="L45" s="99">
        <v>25.6</v>
      </c>
      <c r="M45" s="99"/>
      <c r="N45" s="99"/>
      <c r="O45" s="99"/>
      <c r="P45" s="99"/>
      <c r="Q45" s="99"/>
      <c r="R45" s="99">
        <v>94.9</v>
      </c>
      <c r="S45" s="99"/>
      <c r="T45" s="99">
        <v>121.8</v>
      </c>
      <c r="U45" s="99"/>
      <c r="V45" s="99">
        <v>84.5</v>
      </c>
      <c r="W45" s="99">
        <v>126</v>
      </c>
      <c r="X45" s="99">
        <v>71.900000000000006</v>
      </c>
      <c r="Y45" s="99">
        <v>62.4</v>
      </c>
      <c r="Z45" s="100"/>
      <c r="AA45" s="79">
        <f t="shared" si="7"/>
        <v>1196.4000000000001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63.4</v>
      </c>
      <c r="C49" s="88">
        <f t="shared" ref="C49:Z49" si="8">IF(LEN(C$2)&gt;0,SUM(C43:C48),"")</f>
        <v>66</v>
      </c>
      <c r="D49" s="88">
        <f t="shared" si="8"/>
        <v>49.1</v>
      </c>
      <c r="E49" s="88">
        <f t="shared" si="8"/>
        <v>0</v>
      </c>
      <c r="F49" s="88">
        <f t="shared" si="8"/>
        <v>8.8000000000000007</v>
      </c>
      <c r="G49" s="88">
        <f t="shared" si="8"/>
        <v>46</v>
      </c>
      <c r="H49" s="88">
        <f t="shared" si="8"/>
        <v>25.3</v>
      </c>
      <c r="I49" s="88">
        <f t="shared" si="8"/>
        <v>94.1</v>
      </c>
      <c r="J49" s="88">
        <f t="shared" si="8"/>
        <v>249.3</v>
      </c>
      <c r="K49" s="88">
        <f t="shared" si="8"/>
        <v>7.3</v>
      </c>
      <c r="L49" s="88">
        <f t="shared" si="8"/>
        <v>25.6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94.9</v>
      </c>
      <c r="S49" s="88">
        <f t="shared" si="8"/>
        <v>0</v>
      </c>
      <c r="T49" s="88">
        <f t="shared" si="8"/>
        <v>121.8</v>
      </c>
      <c r="U49" s="88">
        <f t="shared" si="8"/>
        <v>0</v>
      </c>
      <c r="V49" s="88">
        <f t="shared" si="8"/>
        <v>84.5</v>
      </c>
      <c r="W49" s="88">
        <f t="shared" si="8"/>
        <v>126</v>
      </c>
      <c r="X49" s="88">
        <f t="shared" si="8"/>
        <v>71.900000000000006</v>
      </c>
      <c r="Y49" s="88">
        <f t="shared" si="8"/>
        <v>62.4</v>
      </c>
      <c r="Z49" s="89" t="str">
        <f t="shared" si="8"/>
        <v/>
      </c>
      <c r="AA49" s="90">
        <f t="shared" si="7"/>
        <v>1196.4000000000001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86.245000000000005</v>
      </c>
      <c r="C52" s="88">
        <f t="shared" ref="C52:Z52" si="10">IF(LEN(C$2)&gt;0,SUM(C10:C15)+C26+C40,"")</f>
        <v>78.855000000000004</v>
      </c>
      <c r="D52" s="88">
        <f t="shared" si="10"/>
        <v>64.664000000000001</v>
      </c>
      <c r="E52" s="88">
        <f t="shared" si="10"/>
        <v>74.536000000000001</v>
      </c>
      <c r="F52" s="88">
        <f t="shared" si="10"/>
        <v>85.966999999999999</v>
      </c>
      <c r="G52" s="88">
        <f t="shared" si="10"/>
        <v>89.984000000000009</v>
      </c>
      <c r="H52" s="88">
        <f t="shared" si="10"/>
        <v>83.504000000000005</v>
      </c>
      <c r="I52" s="88">
        <f t="shared" si="10"/>
        <v>116.976</v>
      </c>
      <c r="J52" s="88">
        <f t="shared" si="10"/>
        <v>291.041</v>
      </c>
      <c r="K52" s="88">
        <f t="shared" si="10"/>
        <v>56.805999999999997</v>
      </c>
      <c r="L52" s="88">
        <f t="shared" si="10"/>
        <v>62.6</v>
      </c>
      <c r="M52" s="88">
        <f t="shared" si="10"/>
        <v>51.473999999999997</v>
      </c>
      <c r="N52" s="88">
        <f t="shared" si="10"/>
        <v>30.05</v>
      </c>
      <c r="O52" s="88">
        <f t="shared" si="10"/>
        <v>52.390999999999998</v>
      </c>
      <c r="P52" s="88">
        <f t="shared" si="10"/>
        <v>47.152999999999999</v>
      </c>
      <c r="Q52" s="88">
        <f t="shared" si="10"/>
        <v>34.633000000000003</v>
      </c>
      <c r="R52" s="88">
        <f t="shared" si="10"/>
        <v>94.9</v>
      </c>
      <c r="S52" s="88">
        <f t="shared" si="10"/>
        <v>67.834999999999994</v>
      </c>
      <c r="T52" s="88">
        <f t="shared" si="10"/>
        <v>121.8</v>
      </c>
      <c r="U52" s="88">
        <f t="shared" si="10"/>
        <v>24.559000000000001</v>
      </c>
      <c r="V52" s="88">
        <f t="shared" si="10"/>
        <v>84.5</v>
      </c>
      <c r="W52" s="88">
        <f t="shared" si="10"/>
        <v>126</v>
      </c>
      <c r="X52" s="88">
        <f t="shared" si="10"/>
        <v>71.900000000000006</v>
      </c>
      <c r="Y52" s="88">
        <f t="shared" si="10"/>
        <v>62.4</v>
      </c>
      <c r="Z52" s="89" t="str">
        <f t="shared" si="10"/>
        <v/>
      </c>
      <c r="AA52" s="104">
        <f>SUM(B52:Z52)</f>
        <v>1960.7730000000001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63.4</v>
      </c>
      <c r="C4" s="18">
        <v>66</v>
      </c>
      <c r="D4" s="18">
        <v>49.1</v>
      </c>
      <c r="E4" s="18">
        <v>-3.8</v>
      </c>
      <c r="F4" s="18">
        <v>8.8000000000000007</v>
      </c>
      <c r="G4" s="18">
        <v>46</v>
      </c>
      <c r="H4" s="18">
        <v>25.3</v>
      </c>
      <c r="I4" s="18">
        <v>94.1</v>
      </c>
      <c r="J4" s="18">
        <v>249.3</v>
      </c>
      <c r="K4" s="18">
        <v>7.3</v>
      </c>
      <c r="L4" s="18">
        <v>25.6</v>
      </c>
      <c r="M4" s="18">
        <v>-41.4</v>
      </c>
      <c r="N4" s="18"/>
      <c r="O4" s="18"/>
      <c r="P4" s="18"/>
      <c r="Q4" s="18"/>
      <c r="R4" s="18">
        <v>94.9</v>
      </c>
      <c r="S4" s="18">
        <v>-67</v>
      </c>
      <c r="T4" s="18">
        <v>121.8</v>
      </c>
      <c r="U4" s="18"/>
      <c r="V4" s="18">
        <v>84.5</v>
      </c>
      <c r="W4" s="18">
        <v>126</v>
      </c>
      <c r="X4" s="18">
        <v>71.900000000000006</v>
      </c>
      <c r="Y4" s="18">
        <v>62.4</v>
      </c>
      <c r="Z4" s="19"/>
      <c r="AA4" s="111">
        <f>SUM(B4:Z4)</f>
        <v>1084.2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88.95</v>
      </c>
      <c r="C7" s="117">
        <v>94.53</v>
      </c>
      <c r="D7" s="117">
        <v>79.81</v>
      </c>
      <c r="E7" s="117">
        <v>75.31</v>
      </c>
      <c r="F7" s="117">
        <v>72.52</v>
      </c>
      <c r="G7" s="117">
        <v>77.27</v>
      </c>
      <c r="H7" s="117">
        <v>75.819999999999993</v>
      </c>
      <c r="I7" s="117">
        <v>55.61</v>
      </c>
      <c r="J7" s="117">
        <v>4.54</v>
      </c>
      <c r="K7" s="117">
        <v>3.99</v>
      </c>
      <c r="L7" s="117">
        <v>-4.2300000000000004</v>
      </c>
      <c r="M7" s="117">
        <v>-17.87</v>
      </c>
      <c r="N7" s="117">
        <v>-3.02</v>
      </c>
      <c r="O7" s="117">
        <v>-5</v>
      </c>
      <c r="P7" s="117">
        <v>-5.77</v>
      </c>
      <c r="Q7" s="117">
        <v>-3</v>
      </c>
      <c r="R7" s="117">
        <v>20.010000000000002</v>
      </c>
      <c r="S7" s="117">
        <v>89.81</v>
      </c>
      <c r="T7" s="117">
        <v>138.38999999999999</v>
      </c>
      <c r="U7" s="117">
        <v>144.58000000000001</v>
      </c>
      <c r="V7" s="117">
        <v>163.15</v>
      </c>
      <c r="W7" s="117">
        <v>168.58</v>
      </c>
      <c r="X7" s="117">
        <v>135.72</v>
      </c>
      <c r="Y7" s="117">
        <v>108.51</v>
      </c>
      <c r="Z7" s="118"/>
      <c r="AA7" s="119">
        <f>IF(SUM(B7:Z7)&lt;&gt;0,AVERAGEIF(B7:Z7,"&lt;&gt;"""),"")</f>
        <v>64.925416666666663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3.8</v>
      </c>
      <c r="F13" s="129"/>
      <c r="G13" s="129"/>
      <c r="H13" s="129"/>
      <c r="I13" s="129"/>
      <c r="J13" s="129"/>
      <c r="K13" s="129"/>
      <c r="L13" s="129"/>
      <c r="M13" s="129">
        <v>41.4</v>
      </c>
      <c r="N13" s="129"/>
      <c r="O13" s="129"/>
      <c r="P13" s="129"/>
      <c r="Q13" s="129"/>
      <c r="R13" s="129"/>
      <c r="S13" s="129">
        <v>67</v>
      </c>
      <c r="T13" s="129"/>
      <c r="U13" s="129"/>
      <c r="V13" s="129"/>
      <c r="W13" s="129"/>
      <c r="X13" s="129"/>
      <c r="Y13" s="130"/>
      <c r="Z13" s="131"/>
      <c r="AA13" s="132">
        <f t="shared" si="0"/>
        <v>112.19999999999999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3.8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41.4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67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112.19999999999999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63.4</v>
      </c>
      <c r="C21" s="129">
        <v>66</v>
      </c>
      <c r="D21" s="129">
        <v>49.1</v>
      </c>
      <c r="E21" s="129"/>
      <c r="F21" s="129">
        <v>8.8000000000000007</v>
      </c>
      <c r="G21" s="129">
        <v>46</v>
      </c>
      <c r="H21" s="129">
        <v>25.3</v>
      </c>
      <c r="I21" s="129">
        <v>94.1</v>
      </c>
      <c r="J21" s="129">
        <v>249.3</v>
      </c>
      <c r="K21" s="129">
        <v>7.3</v>
      </c>
      <c r="L21" s="129">
        <v>25.6</v>
      </c>
      <c r="M21" s="129"/>
      <c r="N21" s="129"/>
      <c r="O21" s="129"/>
      <c r="P21" s="129"/>
      <c r="Q21" s="129"/>
      <c r="R21" s="129">
        <v>94.9</v>
      </c>
      <c r="S21" s="129"/>
      <c r="T21" s="129">
        <v>121.8</v>
      </c>
      <c r="U21" s="129"/>
      <c r="V21" s="129">
        <v>84.5</v>
      </c>
      <c r="W21" s="129">
        <v>126</v>
      </c>
      <c r="X21" s="129">
        <v>71.900000000000006</v>
      </c>
      <c r="Y21" s="130">
        <v>62.4</v>
      </c>
      <c r="Z21" s="131"/>
      <c r="AA21" s="132">
        <f t="shared" si="2"/>
        <v>1196.4000000000001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63.4</v>
      </c>
      <c r="C24" s="135">
        <f t="shared" si="3"/>
        <v>66</v>
      </c>
      <c r="D24" s="135">
        <f t="shared" si="3"/>
        <v>49.1</v>
      </c>
      <c r="E24" s="135">
        <f t="shared" si="3"/>
        <v>0</v>
      </c>
      <c r="F24" s="135">
        <f t="shared" si="3"/>
        <v>8.8000000000000007</v>
      </c>
      <c r="G24" s="135">
        <f t="shared" si="3"/>
        <v>46</v>
      </c>
      <c r="H24" s="135">
        <f t="shared" si="3"/>
        <v>25.3</v>
      </c>
      <c r="I24" s="135">
        <f t="shared" si="3"/>
        <v>94.1</v>
      </c>
      <c r="J24" s="135">
        <f t="shared" si="3"/>
        <v>249.3</v>
      </c>
      <c r="K24" s="135">
        <f t="shared" si="3"/>
        <v>7.3</v>
      </c>
      <c r="L24" s="135">
        <f t="shared" si="3"/>
        <v>25.6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94.9</v>
      </c>
      <c r="S24" s="135">
        <f t="shared" si="3"/>
        <v>0</v>
      </c>
      <c r="T24" s="135">
        <f t="shared" si="3"/>
        <v>121.8</v>
      </c>
      <c r="U24" s="135">
        <f t="shared" si="3"/>
        <v>0</v>
      </c>
      <c r="V24" s="135">
        <f t="shared" si="3"/>
        <v>84.5</v>
      </c>
      <c r="W24" s="135">
        <f t="shared" si="3"/>
        <v>126</v>
      </c>
      <c r="X24" s="135">
        <f t="shared" si="3"/>
        <v>71.900000000000006</v>
      </c>
      <c r="Y24" s="135">
        <f t="shared" si="3"/>
        <v>62.4</v>
      </c>
      <c r="Z24" s="136" t="str">
        <f t="shared" si="3"/>
        <v/>
      </c>
      <c r="AA24" s="90">
        <f t="shared" si="2"/>
        <v>1196.4000000000001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2025-09-06T20:32:20Z</dcterms:created>
  <dcterms:modified xsi:type="dcterms:W3CDTF">2025-09-06T20:32:22Z</dcterms:modified>
</cp:coreProperties>
</file>