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<sst xmlns="http://schemas.openxmlformats.org/spreadsheetml/2006/main" count="119" uniqueCount="54">
  <si>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05/09/2025 16:38:03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</si>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</sst>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056-4388-8BA0-212592CA6F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2.4500000000000002</c:v>
                </c:pt>
                <c:pt idx="18">
                  <c:v>20</c:v>
                </c:pt>
                <c:pt idx="19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56-4388-8BA0-212592CA6F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56-4388-8BA0-212592CA6F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0.82200000000000006</c:v>
                </c:pt>
                <c:pt idx="6">
                  <c:v>0.82600000000000007</c:v>
                </c:pt>
                <c:pt idx="7">
                  <c:v>1.3069999999999999</c:v>
                </c:pt>
                <c:pt idx="8">
                  <c:v>3.0060000000000002</c:v>
                </c:pt>
                <c:pt idx="9">
                  <c:v>6.5339999999999989</c:v>
                </c:pt>
                <c:pt idx="10">
                  <c:v>7.3229999999999995</c:v>
                </c:pt>
                <c:pt idx="11">
                  <c:v>8.5120000000000005</c:v>
                </c:pt>
                <c:pt idx="12">
                  <c:v>7.1210000000000004</c:v>
                </c:pt>
                <c:pt idx="13">
                  <c:v>5.2730000000000006</c:v>
                </c:pt>
                <c:pt idx="14">
                  <c:v>1.3260000000000001</c:v>
                </c:pt>
                <c:pt idx="15">
                  <c:v>1.0640000000000001</c:v>
                </c:pt>
                <c:pt idx="18">
                  <c:v>5.2839999999999998</c:v>
                </c:pt>
                <c:pt idx="19">
                  <c:v>7.12</c:v>
                </c:pt>
                <c:pt idx="20">
                  <c:v>7.4719999999999995</c:v>
                </c:pt>
                <c:pt idx="21">
                  <c:v>6.5350000000000001</c:v>
                </c:pt>
                <c:pt idx="22">
                  <c:v>5.1850000000000005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56-4388-8BA0-212592CA6F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056-4388-8BA0-212592CA6F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056-4388-8BA0-212592CA6F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056-4388-8BA0-212592CA6F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056-4388-8BA0-212592CA6F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056-4388-8BA0-212592CA6F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14.018000000000001</c:v>
                </c:pt>
                <c:pt idx="6">
                  <c:v>73.12700000000001</c:v>
                </c:pt>
                <c:pt idx="7">
                  <c:v>46.766000000000005</c:v>
                </c:pt>
                <c:pt idx="8">
                  <c:v>1.7410000000000001</c:v>
                </c:pt>
                <c:pt idx="20">
                  <c:v>16</c:v>
                </c:pt>
                <c:pt idx="21">
                  <c:v>20</c:v>
                </c:pt>
                <c:pt idx="22">
                  <c:v>23</c:v>
                </c:pt>
                <c:pt idx="23">
                  <c:v>68.527000000000001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56-4388-8BA0-212592CA6FF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30.3</c:v>
                </c:pt>
                <c:pt idx="1">
                  <c:v>46.1</c:v>
                </c:pt>
                <c:pt idx="2">
                  <c:v>56.5</c:v>
                </c:pt>
                <c:pt idx="3">
                  <c:v>56.1</c:v>
                </c:pt>
                <c:pt idx="4">
                  <c:v>47.8</c:v>
                </c:pt>
                <c:pt idx="5">
                  <c:v>45.7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28</c:v>
                </c:pt>
                <c:pt idx="12">
                  <c:v>238</c:v>
                </c:pt>
                <c:pt idx="13">
                  <c:v>137.5</c:v>
                </c:pt>
                <c:pt idx="14">
                  <c:v>114.2</c:v>
                </c:pt>
                <c:pt idx="15">
                  <c:v>0</c:v>
                </c:pt>
                <c:pt idx="16">
                  <c:v>2.4</c:v>
                </c:pt>
                <c:pt idx="17">
                  <c:v>3.5</c:v>
                </c:pt>
                <c:pt idx="18">
                  <c:v>16.3</c:v>
                </c:pt>
                <c:pt idx="19">
                  <c:v>0</c:v>
                </c:pt>
                <c:pt idx="20">
                  <c:v>1.6</c:v>
                </c:pt>
                <c:pt idx="21">
                  <c:v>24.6</c:v>
                </c:pt>
                <c:pt idx="22">
                  <c:v>4.4000000000000004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56-4388-8BA0-212592CA6F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5.4379999999999997</c:v>
                </c:pt>
                <c:pt idx="1">
                  <c:v>7.4999999999999997E-2</c:v>
                </c:pt>
                <c:pt idx="6">
                  <c:v>1.5169999999999999</c:v>
                </c:pt>
                <c:pt idx="8">
                  <c:v>2</c:v>
                </c:pt>
                <c:pt idx="9">
                  <c:v>37.986999999999995</c:v>
                </c:pt>
                <c:pt idx="10">
                  <c:v>22.241</c:v>
                </c:pt>
                <c:pt idx="11">
                  <c:v>14.158999999999999</c:v>
                </c:pt>
                <c:pt idx="12">
                  <c:v>2</c:v>
                </c:pt>
                <c:pt idx="13">
                  <c:v>2</c:v>
                </c:pt>
                <c:pt idx="14">
                  <c:v>7.0119999999999996</c:v>
                </c:pt>
                <c:pt idx="15">
                  <c:v>101.758</c:v>
                </c:pt>
                <c:pt idx="16">
                  <c:v>2.7370000000000001</c:v>
                </c:pt>
                <c:pt idx="17">
                  <c:v>2.8420000000000001</c:v>
                </c:pt>
                <c:pt idx="19">
                  <c:v>6.2480000000000002</c:v>
                </c:pt>
                <c:pt idx="20">
                  <c:v>1.1830000000000001</c:v>
                </c:pt>
                <c:pt idx="2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56-4388-8BA0-212592CA6F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056-4388-8BA0-212592CA6F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056-4388-8BA0-212592CA6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101.35</c:v>
                </c:pt>
                <c:pt idx="1">
                  <c:v>101.13</c:v>
                </c:pt>
                <c:pt idx="2">
                  <c:v>99.23</c:v>
                </c:pt>
                <c:pt idx="3">
                  <c:v>99.19</c:v>
                </c:pt>
                <c:pt idx="4">
                  <c:v>98.97</c:v>
                </c:pt>
                <c:pt idx="5">
                  <c:v>100.67</c:v>
                </c:pt>
                <c:pt idx="6">
                  <c:v>101</c:v>
                </c:pt>
                <c:pt idx="7">
                  <c:v>85.06</c:v>
                </c:pt>
                <c:pt idx="8">
                  <c:v>77.41</c:v>
                </c:pt>
                <c:pt idx="9">
                  <c:v>0.01</c:v>
                </c:pt>
                <c:pt idx="10">
                  <c:v>2.2799999999999998</c:v>
                </c:pt>
                <c:pt idx="11">
                  <c:v>6.03</c:v>
                </c:pt>
                <c:pt idx="12">
                  <c:v>1.91</c:v>
                </c:pt>
                <c:pt idx="13">
                  <c:v>0.24</c:v>
                </c:pt>
                <c:pt idx="14">
                  <c:v>2.92</c:v>
                </c:pt>
                <c:pt idx="15">
                  <c:v>9.98</c:v>
                </c:pt>
                <c:pt idx="16">
                  <c:v>48.52</c:v>
                </c:pt>
                <c:pt idx="17">
                  <c:v>120.06</c:v>
                </c:pt>
                <c:pt idx="18">
                  <c:v>179.64</c:v>
                </c:pt>
                <c:pt idx="19">
                  <c:v>199.16</c:v>
                </c:pt>
                <c:pt idx="20">
                  <c:v>180.21</c:v>
                </c:pt>
                <c:pt idx="21">
                  <c:v>179.89</c:v>
                </c:pt>
                <c:pt idx="22">
                  <c:v>149</c:v>
                </c:pt>
                <c:pt idx="23">
                  <c:v>87.77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56-4388-8BA0-212592CA6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CBB-4A81-ABF0-95D08837C2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BB-4A81-ABF0-95D08837C2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11.791999999999998</c:v>
                </c:pt>
                <c:pt idx="1">
                  <c:v>11.558000000000002</c:v>
                </c:pt>
                <c:pt idx="2">
                  <c:v>13.052</c:v>
                </c:pt>
                <c:pt idx="3">
                  <c:v>12.887</c:v>
                </c:pt>
                <c:pt idx="4">
                  <c:v>11.489000000000001</c:v>
                </c:pt>
                <c:pt idx="5">
                  <c:v>12.014000000000001</c:v>
                </c:pt>
                <c:pt idx="7">
                  <c:v>13.606000000000002</c:v>
                </c:pt>
                <c:pt idx="8">
                  <c:v>0.79900000000000004</c:v>
                </c:pt>
                <c:pt idx="17">
                  <c:v>0.78</c:v>
                </c:pt>
                <c:pt idx="18">
                  <c:v>0.85599999999999998</c:v>
                </c:pt>
                <c:pt idx="20">
                  <c:v>0.85399999999999998</c:v>
                </c:pt>
                <c:pt idx="21">
                  <c:v>0.83299999999999996</c:v>
                </c:pt>
                <c:pt idx="22">
                  <c:v>9.9920000000000009</c:v>
                </c:pt>
                <c:pt idx="23">
                  <c:v>12.597999999999999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BB-4A81-ABF0-95D08837C2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19.207999999999998</c:v>
                </c:pt>
                <c:pt idx="1">
                  <c:v>15.625</c:v>
                </c:pt>
                <c:pt idx="2">
                  <c:v>23.557000000000002</c:v>
                </c:pt>
                <c:pt idx="3">
                  <c:v>22.971</c:v>
                </c:pt>
                <c:pt idx="4">
                  <c:v>15.216999999999999</c:v>
                </c:pt>
                <c:pt idx="5">
                  <c:v>15.023999999999999</c:v>
                </c:pt>
                <c:pt idx="7">
                  <c:v>17.581</c:v>
                </c:pt>
                <c:pt idx="8">
                  <c:v>5.4960000000000004</c:v>
                </c:pt>
                <c:pt idx="16">
                  <c:v>4.4530000000000003</c:v>
                </c:pt>
                <c:pt idx="17">
                  <c:v>4.899</c:v>
                </c:pt>
                <c:pt idx="18">
                  <c:v>0.85199999999999998</c:v>
                </c:pt>
                <c:pt idx="20">
                  <c:v>0.59399999999999997</c:v>
                </c:pt>
                <c:pt idx="21">
                  <c:v>0.73</c:v>
                </c:pt>
                <c:pt idx="22">
                  <c:v>12.421000000000001</c:v>
                </c:pt>
                <c:pt idx="23">
                  <c:v>24.466999999999999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BB-4A81-ABF0-95D08837C2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CBB-4A81-ABF0-95D08837C2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CBB-4A81-ABF0-95D08837C2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CBB-4A81-ABF0-95D08837C2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CBB-4A81-ABF0-95D08837C2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CBB-4A81-ABF0-95D08837C2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39.492000000000004</c:v>
                </c:pt>
                <c:pt idx="2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BB-4A81-ABF0-95D08837C2E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77.5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61.7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11.8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BB-4A81-ABF0-95D08837C2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18.731000000000002</c:v>
                </c:pt>
                <c:pt idx="1">
                  <c:v>18.954999999999998</c:v>
                </c:pt>
                <c:pt idx="2">
                  <c:v>19.934999999999999</c:v>
                </c:pt>
                <c:pt idx="3">
                  <c:v>20.216000000000001</c:v>
                </c:pt>
                <c:pt idx="4">
                  <c:v>21.117999999999999</c:v>
                </c:pt>
                <c:pt idx="5">
                  <c:v>19.445</c:v>
                </c:pt>
                <c:pt idx="6">
                  <c:v>0.39100000000000001</c:v>
                </c:pt>
                <c:pt idx="7">
                  <c:v>16.885999999999999</c:v>
                </c:pt>
                <c:pt idx="8">
                  <c:v>0.45200000000000001</c:v>
                </c:pt>
                <c:pt idx="9">
                  <c:v>44.521000000000001</c:v>
                </c:pt>
                <c:pt idx="10">
                  <c:v>34.564</c:v>
                </c:pt>
                <c:pt idx="11">
                  <c:v>53.406999999999996</c:v>
                </c:pt>
                <c:pt idx="12">
                  <c:v>250.06099999999998</c:v>
                </c:pt>
                <c:pt idx="13">
                  <c:v>147.631</c:v>
                </c:pt>
                <c:pt idx="14">
                  <c:v>122.74</c:v>
                </c:pt>
                <c:pt idx="15">
                  <c:v>46.120999999999995</c:v>
                </c:pt>
                <c:pt idx="16">
                  <c:v>0.65600000000000003</c:v>
                </c:pt>
                <c:pt idx="17">
                  <c:v>0.623</c:v>
                </c:pt>
                <c:pt idx="18">
                  <c:v>0.42799999999999999</c:v>
                </c:pt>
                <c:pt idx="19">
                  <c:v>5.0280000000000005</c:v>
                </c:pt>
                <c:pt idx="20">
                  <c:v>24.786000000000001</c:v>
                </c:pt>
                <c:pt idx="21">
                  <c:v>10.352</c:v>
                </c:pt>
                <c:pt idx="22">
                  <c:v>10.172000000000001</c:v>
                </c:pt>
                <c:pt idx="23">
                  <c:v>23.762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BB-4A81-ABF0-95D08837C2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CBB-4A81-ABF0-95D08837C2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CBB-4A81-ABF0-95D08837C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101.35</c:v>
                </c:pt>
                <c:pt idx="1">
                  <c:v>101.13</c:v>
                </c:pt>
                <c:pt idx="2">
                  <c:v>99.23</c:v>
                </c:pt>
                <c:pt idx="3">
                  <c:v>99.19</c:v>
                </c:pt>
                <c:pt idx="4">
                  <c:v>98.97</c:v>
                </c:pt>
                <c:pt idx="5">
                  <c:v>100.67</c:v>
                </c:pt>
                <c:pt idx="6">
                  <c:v>101</c:v>
                </c:pt>
                <c:pt idx="7">
                  <c:v>85.06</c:v>
                </c:pt>
                <c:pt idx="8">
                  <c:v>77.41</c:v>
                </c:pt>
                <c:pt idx="9">
                  <c:v>0.01</c:v>
                </c:pt>
                <c:pt idx="10">
                  <c:v>2.2799999999999998</c:v>
                </c:pt>
                <c:pt idx="11">
                  <c:v>6.03</c:v>
                </c:pt>
                <c:pt idx="12">
                  <c:v>1.91</c:v>
                </c:pt>
                <c:pt idx="13">
                  <c:v>0.24</c:v>
                </c:pt>
                <c:pt idx="14">
                  <c:v>2.92</c:v>
                </c:pt>
                <c:pt idx="15">
                  <c:v>9.98</c:v>
                </c:pt>
                <c:pt idx="16">
                  <c:v>48.52</c:v>
                </c:pt>
                <c:pt idx="17">
                  <c:v>120.06</c:v>
                </c:pt>
                <c:pt idx="18">
                  <c:v>179.64</c:v>
                </c:pt>
                <c:pt idx="19">
                  <c:v>199.16</c:v>
                </c:pt>
                <c:pt idx="20">
                  <c:v>180.21</c:v>
                </c:pt>
                <c:pt idx="21">
                  <c:v>179.89</c:v>
                </c:pt>
                <c:pt idx="22">
                  <c:v>149</c:v>
                </c:pt>
                <c:pt idx="23">
                  <c:v>87.77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BB-4A81-ABF0-95D08837C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49.756</v>
      </c>
      <c r="C4" s="18">
        <v>46.175000000000004</v>
      </c>
      <c r="D4" s="18">
        <v>56.5</v>
      </c>
      <c r="E4" s="18">
        <v>56.1</v>
      </c>
      <c r="F4" s="18">
        <v>47.8</v>
      </c>
      <c r="G4" s="18">
        <v>46.522000000000006</v>
      </c>
      <c r="H4" s="18">
        <v>77.920000000000016</v>
      </c>
      <c r="I4" s="18">
        <v>48.073</v>
      </c>
      <c r="J4" s="18">
        <v>6.7469999999999999</v>
      </c>
      <c r="K4" s="18">
        <v>44.520999999999994</v>
      </c>
      <c r="L4" s="18">
        <v>34.564</v>
      </c>
      <c r="M4" s="18">
        <v>55.670999999999999</v>
      </c>
      <c r="N4" s="18">
        <v>252.12099999999998</v>
      </c>
      <c r="O4" s="18">
        <v>149.77300000000002</v>
      </c>
      <c r="P4" s="18">
        <v>127.538</v>
      </c>
      <c r="Q4" s="18">
        <v>107.822</v>
      </c>
      <c r="R4" s="18">
        <v>5.1370000000000005</v>
      </c>
      <c r="S4" s="18">
        <v>6.3419999999999996</v>
      </c>
      <c r="T4" s="18">
        <v>41.584000000000003</v>
      </c>
      <c r="U4" s="18">
        <v>16.867999999999999</v>
      </c>
      <c r="V4" s="18">
        <v>26.254999999999999</v>
      </c>
      <c r="W4" s="18">
        <v>51.935000000000002</v>
      </c>
      <c r="X4" s="18">
        <v>32.585000000000001</v>
      </c>
      <c r="Y4" s="18">
        <v>68.527000000000001</v>
      </c>
      <c r="Z4" s="19"/>
      <c r="AA4" s="20">
        <f>SUM(B4:Z4)</f>
        <v>1456.8360000000002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101.35</v>
      </c>
      <c r="C7" s="28">
        <v>101.13</v>
      </c>
      <c r="D7" s="28">
        <v>99.23</v>
      </c>
      <c r="E7" s="28">
        <v>99.19</v>
      </c>
      <c r="F7" s="28">
        <v>98.97</v>
      </c>
      <c r="G7" s="28">
        <v>100.67</v>
      </c>
      <c r="H7" s="28">
        <v>101</v>
      </c>
      <c r="I7" s="28">
        <v>85.06</v>
      </c>
      <c r="J7" s="28">
        <v>77.41</v>
      </c>
      <c r="K7" s="28">
        <v>0.01</v>
      </c>
      <c r="L7" s="28">
        <v>2.2799999999999998</v>
      </c>
      <c r="M7" s="28">
        <v>6.03</v>
      </c>
      <c r="N7" s="28">
        <v>1.91</v>
      </c>
      <c r="O7" s="28">
        <v>0.24</v>
      </c>
      <c r="P7" s="28">
        <v>2.92</v>
      </c>
      <c r="Q7" s="28">
        <v>9.98</v>
      </c>
      <c r="R7" s="28">
        <v>48.52</v>
      </c>
      <c r="S7" s="28">
        <v>120.06</v>
      </c>
      <c r="T7" s="28">
        <v>179.64</v>
      </c>
      <c r="U7" s="28">
        <v>199.16</v>
      </c>
      <c r="V7" s="28">
        <v>180.21</v>
      </c>
      <c r="W7" s="28">
        <v>179.89</v>
      </c>
      <c r="X7" s="28">
        <v>149</v>
      </c>
      <c r="Y7" s="28">
        <v>87.77</v>
      </c>
      <c r="Z7" s="29"/>
      <c r="AA7" s="30">
        <f>IF(SUM(B7:Z7)&lt;&gt;0,AVERAGEIF(B7:Z7,"&lt;&gt;"""),"")</f>
        <v>84.651250000000005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14.018000000000001</v>
      </c>
      <c r="C12" s="52"/>
      <c r="D12" s="52"/>
      <c r="E12" s="52"/>
      <c r="F12" s="52"/>
      <c r="G12" s="52"/>
      <c r="H12" s="52">
        <v>73.12700000000001</v>
      </c>
      <c r="I12" s="52">
        <v>46.766000000000005</v>
      </c>
      <c r="J12" s="52">
        <v>1.7410000000000001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16</v>
      </c>
      <c r="W12" s="52">
        <v>20</v>
      </c>
      <c r="X12" s="52">
        <v>23</v>
      </c>
      <c r="Y12" s="52">
        <v>68.527000000000001</v>
      </c>
      <c r="Z12" s="53"/>
      <c r="AA12" s="54">
        <f t="shared" si="0"/>
        <v>263.17900000000003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5.4379999999999997</v>
      </c>
      <c r="C14" s="57">
        <v>7.4999999999999997E-2</v>
      </c>
      <c r="D14" s="57"/>
      <c r="E14" s="57"/>
      <c r="F14" s="57"/>
      <c r="G14" s="57"/>
      <c r="H14" s="57">
        <v>1.5169999999999999</v>
      </c>
      <c r="I14" s="57"/>
      <c r="J14" s="57">
        <v>2</v>
      </c>
      <c r="K14" s="57">
        <v>37.986999999999995</v>
      </c>
      <c r="L14" s="57">
        <v>22.241</v>
      </c>
      <c r="M14" s="57">
        <v>14.158999999999999</v>
      </c>
      <c r="N14" s="57">
        <v>2</v>
      </c>
      <c r="O14" s="57">
        <v>2</v>
      </c>
      <c r="P14" s="57">
        <v>7.0119999999999996</v>
      </c>
      <c r="Q14" s="57">
        <v>101.758</v>
      </c>
      <c r="R14" s="57">
        <v>2.7370000000000001</v>
      </c>
      <c r="S14" s="57">
        <v>2.8420000000000001</v>
      </c>
      <c r="T14" s="57"/>
      <c r="U14" s="57">
        <v>6.2480000000000002</v>
      </c>
      <c r="V14" s="57">
        <v>1.1830000000000001</v>
      </c>
      <c r="W14" s="57">
        <v>0.8</v>
      </c>
      <c r="X14" s="57"/>
      <c r="Y14" s="57"/>
      <c r="Z14" s="58"/>
      <c r="AA14" s="59">
        <f t="shared" si="0"/>
        <v>209.99700000000001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19.456</v>
      </c>
      <c r="C16" s="62">
        <f t="shared" si="1"/>
        <v>7.4999999999999997E-2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0</v>
      </c>
      <c r="H16" s="62">
        <f t="shared" si="1"/>
        <v>74.644000000000005</v>
      </c>
      <c r="I16" s="62">
        <f t="shared" si="1"/>
        <v>46.766000000000005</v>
      </c>
      <c r="J16" s="62">
        <f t="shared" si="1"/>
        <v>3.7410000000000001</v>
      </c>
      <c r="K16" s="62">
        <f t="shared" si="1"/>
        <v>37.986999999999995</v>
      </c>
      <c r="L16" s="62">
        <f t="shared" si="1"/>
        <v>22.241</v>
      </c>
      <c r="M16" s="62">
        <f t="shared" si="1"/>
        <v>14.158999999999999</v>
      </c>
      <c r="N16" s="62">
        <f t="shared" si="1"/>
        <v>2</v>
      </c>
      <c r="O16" s="62">
        <f t="shared" si="1"/>
        <v>2</v>
      </c>
      <c r="P16" s="62">
        <f t="shared" si="1"/>
        <v>7.0119999999999996</v>
      </c>
      <c r="Q16" s="62">
        <f t="shared" si="1"/>
        <v>101.758</v>
      </c>
      <c r="R16" s="62">
        <f t="shared" si="1"/>
        <v>2.7370000000000001</v>
      </c>
      <c r="S16" s="62">
        <f t="shared" si="1"/>
        <v>2.8420000000000001</v>
      </c>
      <c r="T16" s="62">
        <f t="shared" si="1"/>
        <v>0</v>
      </c>
      <c r="U16" s="62">
        <f t="shared" si="1"/>
        <v>6.2480000000000002</v>
      </c>
      <c r="V16" s="62">
        <f t="shared" si="1"/>
        <v>17.183</v>
      </c>
      <c r="W16" s="62">
        <f t="shared" si="1"/>
        <v>20.8</v>
      </c>
      <c r="X16" s="62">
        <f t="shared" si="1"/>
        <v>23</v>
      </c>
      <c r="Y16" s="62">
        <f t="shared" si="1"/>
        <v>68.527000000000001</v>
      </c>
      <c r="Z16" s="63" t="str">
        <f t="shared" si="1"/>
        <v/>
      </c>
      <c r="AA16" s="64">
        <f>SUM(AA10:AA15)</f>
        <v>473.17600000000004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2.4500000000000002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20</v>
      </c>
      <c r="U19" s="72">
        <v>3.5</v>
      </c>
      <c r="V19" s="72"/>
      <c r="W19" s="72"/>
      <c r="X19" s="72"/>
      <c r="Y19" s="72"/>
      <c r="Z19" s="73"/>
      <c r="AA19" s="74">
        <f t="shared" ref="AA19:AA25" si="2">SUM(B19:Z19)</f>
        <v>25.95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5</v>
      </c>
      <c r="M20" s="77">
        <v>5</v>
      </c>
      <c r="N20" s="77">
        <v>5</v>
      </c>
      <c r="O20" s="77">
        <v>5</v>
      </c>
      <c r="P20" s="77">
        <v>5</v>
      </c>
      <c r="Q20" s="77">
        <v>5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0.82200000000000006</v>
      </c>
      <c r="H21" s="81">
        <v>0.82600000000000007</v>
      </c>
      <c r="I21" s="81">
        <v>1.3069999999999999</v>
      </c>
      <c r="J21" s="81">
        <v>3.0060000000000002</v>
      </c>
      <c r="K21" s="81">
        <v>6.5339999999999989</v>
      </c>
      <c r="L21" s="81">
        <v>7.3229999999999995</v>
      </c>
      <c r="M21" s="81">
        <v>8.5120000000000005</v>
      </c>
      <c r="N21" s="81">
        <v>7.1210000000000004</v>
      </c>
      <c r="O21" s="81">
        <v>5.2730000000000006</v>
      </c>
      <c r="P21" s="81">
        <v>1.3260000000000001</v>
      </c>
      <c r="Q21" s="81">
        <v>1.0640000000000001</v>
      </c>
      <c r="R21" s="81"/>
      <c r="S21" s="81"/>
      <c r="T21" s="81">
        <v>5.2839999999999998</v>
      </c>
      <c r="U21" s="81">
        <v>7.12</v>
      </c>
      <c r="V21" s="81">
        <v>7.4719999999999995</v>
      </c>
      <c r="W21" s="81">
        <v>6.5350000000000001</v>
      </c>
      <c r="X21" s="81">
        <v>5.1850000000000005</v>
      </c>
      <c r="Y21" s="81"/>
      <c r="Z21" s="78"/>
      <c r="AA21" s="79">
        <f t="shared" si="2"/>
        <v>74.710000000000008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0.82200000000000006</v>
      </c>
      <c r="H26" s="88">
        <f t="shared" si="3"/>
        <v>3.2760000000000002</v>
      </c>
      <c r="I26" s="88">
        <f t="shared" si="3"/>
        <v>1.3069999999999999</v>
      </c>
      <c r="J26" s="88">
        <f t="shared" si="3"/>
        <v>3.0060000000000002</v>
      </c>
      <c r="K26" s="88">
        <f t="shared" si="3"/>
        <v>6.5339999999999989</v>
      </c>
      <c r="L26" s="88">
        <f t="shared" si="3"/>
        <v>12.323</v>
      </c>
      <c r="M26" s="88">
        <f t="shared" si="3"/>
        <v>13.512</v>
      </c>
      <c r="N26" s="88">
        <f t="shared" si="3"/>
        <v>12.121</v>
      </c>
      <c r="O26" s="88">
        <f t="shared" si="3"/>
        <v>10.273</v>
      </c>
      <c r="P26" s="88">
        <f t="shared" si="3"/>
        <v>6.3260000000000005</v>
      </c>
      <c r="Q26" s="88">
        <f t="shared" si="3"/>
        <v>6.0640000000000001</v>
      </c>
      <c r="R26" s="88">
        <f t="shared" si="3"/>
        <v>0</v>
      </c>
      <c r="S26" s="88">
        <f t="shared" si="3"/>
        <v>0</v>
      </c>
      <c r="T26" s="88">
        <f t="shared" si="3"/>
        <v>25.283999999999999</v>
      </c>
      <c r="U26" s="88">
        <f t="shared" si="3"/>
        <v>10.620000000000001</v>
      </c>
      <c r="V26" s="88">
        <f t="shared" si="3"/>
        <v>7.4719999999999995</v>
      </c>
      <c r="W26" s="88">
        <f t="shared" si="3"/>
        <v>6.5350000000000001</v>
      </c>
      <c r="X26" s="88">
        <f t="shared" si="3"/>
        <v>5.1850000000000005</v>
      </c>
      <c r="Y26" s="88">
        <f t="shared" si="3"/>
        <v>0</v>
      </c>
      <c r="Z26" s="89" t="str">
        <f t="shared" si="3"/>
        <v/>
      </c>
      <c r="AA26" s="90">
        <f>SUM(AA19:AA25)</f>
        <v>130.66000000000003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19.456</v>
      </c>
      <c r="C30" s="77">
        <v>7.4999999999999997E-2</v>
      </c>
      <c r="D30" s="77"/>
      <c r="E30" s="77"/>
      <c r="F30" s="77"/>
      <c r="G30" s="77">
        <v>0.82199999999999995</v>
      </c>
      <c r="H30" s="77">
        <v>77.92</v>
      </c>
      <c r="I30" s="77">
        <v>48.073</v>
      </c>
      <c r="J30" s="77">
        <v>6.7469999999999999</v>
      </c>
      <c r="K30" s="77">
        <v>44.521000000000001</v>
      </c>
      <c r="L30" s="77">
        <v>34.564</v>
      </c>
      <c r="M30" s="77">
        <v>27.670999999999999</v>
      </c>
      <c r="N30" s="77">
        <v>14.121</v>
      </c>
      <c r="O30" s="77">
        <v>12.273</v>
      </c>
      <c r="P30" s="77">
        <v>13.337999999999999</v>
      </c>
      <c r="Q30" s="77">
        <v>107.822</v>
      </c>
      <c r="R30" s="77">
        <v>2.7370000000000001</v>
      </c>
      <c r="S30" s="77">
        <v>2.8420000000000001</v>
      </c>
      <c r="T30" s="77">
        <v>25.283999999999999</v>
      </c>
      <c r="U30" s="77">
        <v>16.867999999999999</v>
      </c>
      <c r="V30" s="77">
        <v>24.655000000000001</v>
      </c>
      <c r="W30" s="77">
        <v>27.335000000000001</v>
      </c>
      <c r="X30" s="77">
        <v>28.184999999999999</v>
      </c>
      <c r="Y30" s="77">
        <v>68.527000000000001</v>
      </c>
      <c r="Z30" s="78"/>
      <c r="AA30" s="79">
        <f>SUM(B30:Z30)</f>
        <v>603.83600000000013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19.456</v>
      </c>
      <c r="C32" s="62">
        <f t="shared" ref="C32:Z32" si="4">IF(LEN(C$2)&gt;0,SUM(C29:C31),"")</f>
        <v>7.4999999999999997E-2</v>
      </c>
      <c r="D32" s="62">
        <f t="shared" si="4"/>
        <v>0</v>
      </c>
      <c r="E32" s="62">
        <f t="shared" si="4"/>
        <v>0</v>
      </c>
      <c r="F32" s="62">
        <f t="shared" si="4"/>
        <v>0</v>
      </c>
      <c r="G32" s="62">
        <f t="shared" si="4"/>
        <v>0.82199999999999995</v>
      </c>
      <c r="H32" s="62">
        <f t="shared" si="4"/>
        <v>77.92</v>
      </c>
      <c r="I32" s="62">
        <f t="shared" si="4"/>
        <v>48.073</v>
      </c>
      <c r="J32" s="62">
        <f t="shared" si="4"/>
        <v>6.7469999999999999</v>
      </c>
      <c r="K32" s="62">
        <f t="shared" si="4"/>
        <v>44.521000000000001</v>
      </c>
      <c r="L32" s="62">
        <f t="shared" si="4"/>
        <v>34.564</v>
      </c>
      <c r="M32" s="62">
        <f t="shared" si="4"/>
        <v>27.670999999999999</v>
      </c>
      <c r="N32" s="62">
        <f t="shared" si="4"/>
        <v>14.121</v>
      </c>
      <c r="O32" s="62">
        <f t="shared" si="4"/>
        <v>12.273</v>
      </c>
      <c r="P32" s="62">
        <f t="shared" si="4"/>
        <v>13.337999999999999</v>
      </c>
      <c r="Q32" s="62">
        <f t="shared" si="4"/>
        <v>107.822</v>
      </c>
      <c r="R32" s="62">
        <f t="shared" si="4"/>
        <v>2.7370000000000001</v>
      </c>
      <c r="S32" s="62">
        <f t="shared" si="4"/>
        <v>2.8420000000000001</v>
      </c>
      <c r="T32" s="62">
        <f t="shared" si="4"/>
        <v>25.283999999999999</v>
      </c>
      <c r="U32" s="62">
        <f t="shared" si="4"/>
        <v>16.867999999999999</v>
      </c>
      <c r="V32" s="62">
        <f t="shared" si="4"/>
        <v>24.655000000000001</v>
      </c>
      <c r="W32" s="62">
        <f t="shared" si="4"/>
        <v>27.335000000000001</v>
      </c>
      <c r="X32" s="62">
        <f t="shared" si="4"/>
        <v>28.184999999999999</v>
      </c>
      <c r="Y32" s="62">
        <f t="shared" si="4"/>
        <v>68.527000000000001</v>
      </c>
      <c r="Z32" s="63" t="str">
        <f t="shared" si="4"/>
        <v/>
      </c>
      <c r="AA32" s="64">
        <f>SUM(AA29:AA31)</f>
        <v>603.83600000000013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30.3</v>
      </c>
      <c r="C37" s="99">
        <v>46.1</v>
      </c>
      <c r="D37" s="99">
        <v>56.5</v>
      </c>
      <c r="E37" s="99">
        <v>56.1</v>
      </c>
      <c r="F37" s="99">
        <v>47.8</v>
      </c>
      <c r="G37" s="99">
        <v>45.7</v>
      </c>
      <c r="H37" s="99"/>
      <c r="I37" s="99"/>
      <c r="J37" s="99"/>
      <c r="K37" s="99"/>
      <c r="L37" s="99"/>
      <c r="M37" s="99">
        <v>28</v>
      </c>
      <c r="N37" s="99">
        <v>238</v>
      </c>
      <c r="O37" s="99">
        <v>137.5</v>
      </c>
      <c r="P37" s="99">
        <v>114.2</v>
      </c>
      <c r="Q37" s="99"/>
      <c r="R37" s="99">
        <v>2.4</v>
      </c>
      <c r="S37" s="99">
        <v>3.5</v>
      </c>
      <c r="T37" s="99">
        <v>16.3</v>
      </c>
      <c r="U37" s="99"/>
      <c r="V37" s="99">
        <v>1.6</v>
      </c>
      <c r="W37" s="99">
        <v>24.6</v>
      </c>
      <c r="X37" s="99">
        <v>4.4000000000000004</v>
      </c>
      <c r="Y37" s="99"/>
      <c r="Z37" s="100"/>
      <c r="AA37" s="79">
        <f t="shared" si="5"/>
        <v>853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30.3</v>
      </c>
      <c r="C40" s="88">
        <f t="shared" si="6"/>
        <v>46.1</v>
      </c>
      <c r="D40" s="88">
        <f t="shared" si="6"/>
        <v>56.5</v>
      </c>
      <c r="E40" s="88">
        <f t="shared" si="6"/>
        <v>56.1</v>
      </c>
      <c r="F40" s="88">
        <f t="shared" si="6"/>
        <v>47.8</v>
      </c>
      <c r="G40" s="88">
        <f t="shared" si="6"/>
        <v>45.7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28</v>
      </c>
      <c r="N40" s="88">
        <f t="shared" si="6"/>
        <v>238</v>
      </c>
      <c r="O40" s="88">
        <f t="shared" si="6"/>
        <v>137.5</v>
      </c>
      <c r="P40" s="88">
        <f t="shared" si="6"/>
        <v>114.2</v>
      </c>
      <c r="Q40" s="88">
        <f t="shared" si="6"/>
        <v>0</v>
      </c>
      <c r="R40" s="88">
        <f t="shared" si="6"/>
        <v>2.4</v>
      </c>
      <c r="S40" s="88">
        <f t="shared" si="6"/>
        <v>3.5</v>
      </c>
      <c r="T40" s="88">
        <f t="shared" si="6"/>
        <v>16.3</v>
      </c>
      <c r="U40" s="88">
        <f t="shared" si="6"/>
        <v>0</v>
      </c>
      <c r="V40" s="88">
        <f t="shared" si="6"/>
        <v>1.6</v>
      </c>
      <c r="W40" s="88">
        <f t="shared" si="6"/>
        <v>24.6</v>
      </c>
      <c r="X40" s="88">
        <f t="shared" si="6"/>
        <v>4.4000000000000004</v>
      </c>
      <c r="Y40" s="88">
        <f t="shared" si="6"/>
        <v>0</v>
      </c>
      <c r="Z40" s="89" t="str">
        <f t="shared" si="6"/>
        <v/>
      </c>
      <c r="AA40" s="90">
        <f t="shared" si="5"/>
        <v>853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30.3</v>
      </c>
      <c r="C45" s="99">
        <v>46.1</v>
      </c>
      <c r="D45" s="99">
        <v>56.5</v>
      </c>
      <c r="E45" s="99">
        <v>56.1</v>
      </c>
      <c r="F45" s="99">
        <v>47.8</v>
      </c>
      <c r="G45" s="99">
        <v>45.7</v>
      </c>
      <c r="H45" s="99"/>
      <c r="I45" s="99"/>
      <c r="J45" s="99"/>
      <c r="K45" s="99"/>
      <c r="L45" s="99"/>
      <c r="M45" s="99">
        <v>28</v>
      </c>
      <c r="N45" s="99">
        <v>238</v>
      </c>
      <c r="O45" s="99">
        <v>137.5</v>
      </c>
      <c r="P45" s="99">
        <v>114.2</v>
      </c>
      <c r="Q45" s="99"/>
      <c r="R45" s="99">
        <v>2.4</v>
      </c>
      <c r="S45" s="99">
        <v>3.5</v>
      </c>
      <c r="T45" s="99">
        <v>16.3</v>
      </c>
      <c r="U45" s="99"/>
      <c r="V45" s="99">
        <v>1.6</v>
      </c>
      <c r="W45" s="99">
        <v>24.6</v>
      </c>
      <c r="X45" s="99">
        <v>4.4000000000000004</v>
      </c>
      <c r="Y45" s="99"/>
      <c r="Z45" s="100"/>
      <c r="AA45" s="79">
        <f t="shared" si="7"/>
        <v>853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30.3</v>
      </c>
      <c r="C49" s="88">
        <f t="shared" ref="C49:Z49" si="8">IF(LEN(C$2)&gt;0,SUM(C43:C48),"")</f>
        <v>46.1</v>
      </c>
      <c r="D49" s="88">
        <f t="shared" si="8"/>
        <v>56.5</v>
      </c>
      <c r="E49" s="88">
        <f t="shared" si="8"/>
        <v>56.1</v>
      </c>
      <c r="F49" s="88">
        <f t="shared" si="8"/>
        <v>47.8</v>
      </c>
      <c r="G49" s="88">
        <f t="shared" si="8"/>
        <v>45.7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28</v>
      </c>
      <c r="N49" s="88">
        <f t="shared" si="8"/>
        <v>238</v>
      </c>
      <c r="O49" s="88">
        <f t="shared" si="8"/>
        <v>137.5</v>
      </c>
      <c r="P49" s="88">
        <f t="shared" si="8"/>
        <v>114.2</v>
      </c>
      <c r="Q49" s="88">
        <f t="shared" si="8"/>
        <v>0</v>
      </c>
      <c r="R49" s="88">
        <f t="shared" si="8"/>
        <v>2.4</v>
      </c>
      <c r="S49" s="88">
        <f t="shared" si="8"/>
        <v>3.5</v>
      </c>
      <c r="T49" s="88">
        <f t="shared" si="8"/>
        <v>16.3</v>
      </c>
      <c r="U49" s="88">
        <f t="shared" si="8"/>
        <v>0</v>
      </c>
      <c r="V49" s="88">
        <f t="shared" si="8"/>
        <v>1.6</v>
      </c>
      <c r="W49" s="88">
        <f t="shared" si="8"/>
        <v>24.6</v>
      </c>
      <c r="X49" s="88">
        <f t="shared" si="8"/>
        <v>4.4000000000000004</v>
      </c>
      <c r="Y49" s="88">
        <f t="shared" si="8"/>
        <v>0</v>
      </c>
      <c r="Z49" s="89" t="str">
        <f t="shared" si="8"/>
        <v/>
      </c>
      <c r="AA49" s="90">
        <f t="shared" si="7"/>
        <v>853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49.756</v>
      </c>
      <c r="C52" s="88">
        <f t="shared" si="10"/>
        <v>46.175000000000004</v>
      </c>
      <c r="D52" s="88">
        <f t="shared" si="10"/>
        <v>56.5</v>
      </c>
      <c r="E52" s="88">
        <f t="shared" si="10"/>
        <v>56.1</v>
      </c>
      <c r="F52" s="88">
        <f t="shared" si="10"/>
        <v>47.8</v>
      </c>
      <c r="G52" s="88">
        <f t="shared" si="10"/>
        <v>46.522000000000006</v>
      </c>
      <c r="H52" s="88">
        <f t="shared" si="10"/>
        <v>77.92</v>
      </c>
      <c r="I52" s="88">
        <f t="shared" si="10"/>
        <v>48.073000000000008</v>
      </c>
      <c r="J52" s="88">
        <f t="shared" si="10"/>
        <v>6.7469999999999999</v>
      </c>
      <c r="K52" s="88">
        <f t="shared" si="10"/>
        <v>44.520999999999994</v>
      </c>
      <c r="L52" s="88">
        <f t="shared" si="10"/>
        <v>34.564</v>
      </c>
      <c r="M52" s="88">
        <f t="shared" si="10"/>
        <v>55.670999999999999</v>
      </c>
      <c r="N52" s="88">
        <f t="shared" si="10"/>
        <v>252.12100000000001</v>
      </c>
      <c r="O52" s="88">
        <f t="shared" si="10"/>
        <v>149.773</v>
      </c>
      <c r="P52" s="88">
        <f t="shared" si="10"/>
        <v>127.53800000000001</v>
      </c>
      <c r="Q52" s="88">
        <f t="shared" si="10"/>
        <v>107.822</v>
      </c>
      <c r="R52" s="88">
        <f t="shared" si="10"/>
        <v>5.1370000000000005</v>
      </c>
      <c r="S52" s="88">
        <f t="shared" si="10"/>
        <v>6.3420000000000005</v>
      </c>
      <c r="T52" s="88">
        <f t="shared" si="10"/>
        <v>41.584000000000003</v>
      </c>
      <c r="U52" s="88">
        <f t="shared" si="10"/>
        <v>16.868000000000002</v>
      </c>
      <c r="V52" s="88">
        <f t="shared" si="10"/>
        <v>26.255000000000003</v>
      </c>
      <c r="W52" s="88">
        <f t="shared" si="10"/>
        <v>51.935000000000002</v>
      </c>
      <c r="X52" s="88">
        <f t="shared" si="10"/>
        <v>32.585000000000001</v>
      </c>
      <c r="Y52" s="88">
        <f t="shared" si="10"/>
        <v>68.527000000000001</v>
      </c>
      <c r="Z52" s="89" t="str">
        <f t="shared" si="10"/>
        <v/>
      </c>
      <c r="AA52" s="104">
        <f>SUM(B52:Z52)</f>
        <v>1456.8360000000002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49.730999999999995</v>
      </c>
      <c r="C4" s="18">
        <v>46.138000000000005</v>
      </c>
      <c r="D4" s="18">
        <v>56.54399999999999</v>
      </c>
      <c r="E4" s="18">
        <v>56.074000000000005</v>
      </c>
      <c r="F4" s="18">
        <v>47.823999999999998</v>
      </c>
      <c r="G4" s="18">
        <v>46.483000000000004</v>
      </c>
      <c r="H4" s="18">
        <v>77.891000000000005</v>
      </c>
      <c r="I4" s="18">
        <v>48.072999999999993</v>
      </c>
      <c r="J4" s="18">
        <v>6.7469999999999999</v>
      </c>
      <c r="K4" s="18">
        <v>44.521000000000001</v>
      </c>
      <c r="L4" s="18">
        <v>34.564</v>
      </c>
      <c r="M4" s="18">
        <v>55.706999999999994</v>
      </c>
      <c r="N4" s="18">
        <v>252.161</v>
      </c>
      <c r="O4" s="18">
        <v>149.73099999999999</v>
      </c>
      <c r="P4" s="18">
        <v>127.53999999999999</v>
      </c>
      <c r="Q4" s="18">
        <v>107.821</v>
      </c>
      <c r="R4" s="18">
        <v>5.109</v>
      </c>
      <c r="S4" s="18">
        <v>6.3020000000000005</v>
      </c>
      <c r="T4" s="18">
        <v>41.628</v>
      </c>
      <c r="U4" s="18">
        <v>16.827999999999999</v>
      </c>
      <c r="V4" s="18">
        <v>26.234000000000002</v>
      </c>
      <c r="W4" s="18">
        <v>51.914999999999992</v>
      </c>
      <c r="X4" s="18">
        <v>32.584999999999994</v>
      </c>
      <c r="Y4" s="18">
        <v>68.526999999999987</v>
      </c>
      <c r="Z4" s="19"/>
      <c r="AA4" s="20">
        <f>SUM(B4:Z4)</f>
        <v>1456.6779999999997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101.35</v>
      </c>
      <c r="C7" s="28">
        <v>101.13</v>
      </c>
      <c r="D7" s="28">
        <v>99.23</v>
      </c>
      <c r="E7" s="28">
        <v>99.19</v>
      </c>
      <c r="F7" s="28">
        <v>98.97</v>
      </c>
      <c r="G7" s="28">
        <v>100.67</v>
      </c>
      <c r="H7" s="28">
        <v>101</v>
      </c>
      <c r="I7" s="28">
        <v>85.06</v>
      </c>
      <c r="J7" s="28">
        <v>77.41</v>
      </c>
      <c r="K7" s="28">
        <v>0.01</v>
      </c>
      <c r="L7" s="28">
        <v>2.2799999999999998</v>
      </c>
      <c r="M7" s="28">
        <v>6.03</v>
      </c>
      <c r="N7" s="28">
        <v>1.91</v>
      </c>
      <c r="O7" s="28">
        <v>0.24</v>
      </c>
      <c r="P7" s="28">
        <v>2.92</v>
      </c>
      <c r="Q7" s="28">
        <v>9.98</v>
      </c>
      <c r="R7" s="28">
        <v>48.52</v>
      </c>
      <c r="S7" s="28">
        <v>120.06</v>
      </c>
      <c r="T7" s="28">
        <v>179.64</v>
      </c>
      <c r="U7" s="28">
        <v>199.16</v>
      </c>
      <c r="V7" s="28">
        <v>180.21</v>
      </c>
      <c r="W7" s="28">
        <v>179.89</v>
      </c>
      <c r="X7" s="28">
        <v>149</v>
      </c>
      <c r="Y7" s="28">
        <v>87.77</v>
      </c>
      <c r="Z7" s="29"/>
      <c r="AA7" s="30">
        <f>IF(SUM(B7:Z7)&lt;&gt;0,AVERAGEIF(B7:Z7,"&lt;&gt;"""),"")</f>
        <v>84.651250000000005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39.492000000000004</v>
      </c>
      <c r="U12" s="52"/>
      <c r="V12" s="52"/>
      <c r="W12" s="52">
        <v>40</v>
      </c>
      <c r="X12" s="52"/>
      <c r="Y12" s="52"/>
      <c r="Z12" s="53"/>
      <c r="AA12" s="54">
        <f t="shared" si="0"/>
        <v>79.492000000000004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18.731000000000002</v>
      </c>
      <c r="C14" s="57">
        <v>18.954999999999998</v>
      </c>
      <c r="D14" s="57">
        <v>19.934999999999999</v>
      </c>
      <c r="E14" s="57">
        <v>20.216000000000001</v>
      </c>
      <c r="F14" s="57">
        <v>21.117999999999999</v>
      </c>
      <c r="G14" s="57">
        <v>19.445</v>
      </c>
      <c r="H14" s="57">
        <v>0.39100000000000001</v>
      </c>
      <c r="I14" s="57">
        <v>16.885999999999999</v>
      </c>
      <c r="J14" s="57">
        <v>0.45200000000000001</v>
      </c>
      <c r="K14" s="57">
        <v>44.521000000000001</v>
      </c>
      <c r="L14" s="57">
        <v>34.564</v>
      </c>
      <c r="M14" s="57">
        <v>53.406999999999996</v>
      </c>
      <c r="N14" s="57">
        <v>250.06099999999998</v>
      </c>
      <c r="O14" s="57">
        <v>147.631</v>
      </c>
      <c r="P14" s="57">
        <v>122.74</v>
      </c>
      <c r="Q14" s="57">
        <v>46.120999999999995</v>
      </c>
      <c r="R14" s="57">
        <v>0.65600000000000003</v>
      </c>
      <c r="S14" s="57">
        <v>0.623</v>
      </c>
      <c r="T14" s="57">
        <v>0.42799999999999999</v>
      </c>
      <c r="U14" s="57">
        <v>5.0280000000000005</v>
      </c>
      <c r="V14" s="57">
        <v>24.786000000000001</v>
      </c>
      <c r="W14" s="57">
        <v>10.352</v>
      </c>
      <c r="X14" s="57">
        <v>10.172000000000001</v>
      </c>
      <c r="Y14" s="57">
        <v>23.762</v>
      </c>
      <c r="Z14" s="58"/>
      <c r="AA14" s="59">
        <f t="shared" si="0"/>
        <v>910.98099999999999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18.731000000000002</v>
      </c>
      <c r="C16" s="62">
        <f t="shared" ref="C16:Z16" si="1">IF(LEN(C$2)&gt;0,SUM(C10:C15),"")</f>
        <v>18.954999999999998</v>
      </c>
      <c r="D16" s="62">
        <f t="shared" si="1"/>
        <v>19.934999999999999</v>
      </c>
      <c r="E16" s="62">
        <f t="shared" si="1"/>
        <v>20.216000000000001</v>
      </c>
      <c r="F16" s="62">
        <f t="shared" si="1"/>
        <v>21.117999999999999</v>
      </c>
      <c r="G16" s="62">
        <f t="shared" si="1"/>
        <v>19.445</v>
      </c>
      <c r="H16" s="62">
        <f t="shared" si="1"/>
        <v>0.39100000000000001</v>
      </c>
      <c r="I16" s="62">
        <f t="shared" si="1"/>
        <v>16.885999999999999</v>
      </c>
      <c r="J16" s="62">
        <f t="shared" si="1"/>
        <v>0.45200000000000001</v>
      </c>
      <c r="K16" s="62">
        <f t="shared" si="1"/>
        <v>44.521000000000001</v>
      </c>
      <c r="L16" s="62">
        <f t="shared" si="1"/>
        <v>34.564</v>
      </c>
      <c r="M16" s="62">
        <f t="shared" si="1"/>
        <v>53.406999999999996</v>
      </c>
      <c r="N16" s="62">
        <f t="shared" si="1"/>
        <v>250.06099999999998</v>
      </c>
      <c r="O16" s="62">
        <f t="shared" si="1"/>
        <v>147.631</v>
      </c>
      <c r="P16" s="62">
        <f t="shared" si="1"/>
        <v>122.74</v>
      </c>
      <c r="Q16" s="62">
        <f t="shared" si="1"/>
        <v>46.120999999999995</v>
      </c>
      <c r="R16" s="62">
        <f t="shared" si="1"/>
        <v>0.65600000000000003</v>
      </c>
      <c r="S16" s="62">
        <f t="shared" si="1"/>
        <v>0.623</v>
      </c>
      <c r="T16" s="62">
        <f t="shared" si="1"/>
        <v>39.92</v>
      </c>
      <c r="U16" s="62">
        <f t="shared" si="1"/>
        <v>5.0280000000000005</v>
      </c>
      <c r="V16" s="62">
        <f t="shared" si="1"/>
        <v>24.786000000000001</v>
      </c>
      <c r="W16" s="62">
        <f t="shared" si="1"/>
        <v>50.352000000000004</v>
      </c>
      <c r="X16" s="62">
        <f t="shared" si="1"/>
        <v>10.172000000000001</v>
      </c>
      <c r="Y16" s="62">
        <f t="shared" si="1"/>
        <v>23.762</v>
      </c>
      <c r="Z16" s="63" t="str">
        <f t="shared" si="1"/>
        <v/>
      </c>
      <c r="AA16" s="64">
        <f>SUM(AA10:AA15)</f>
        <v>990.47299999999996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11.791999999999998</v>
      </c>
      <c r="C20" s="77">
        <v>11.558000000000002</v>
      </c>
      <c r="D20" s="77">
        <v>13.052</v>
      </c>
      <c r="E20" s="77">
        <v>12.887</v>
      </c>
      <c r="F20" s="77">
        <v>11.489000000000001</v>
      </c>
      <c r="G20" s="77">
        <v>12.014000000000001</v>
      </c>
      <c r="H20" s="77"/>
      <c r="I20" s="77">
        <v>13.606000000000002</v>
      </c>
      <c r="J20" s="77">
        <v>0.79900000000000004</v>
      </c>
      <c r="K20" s="77"/>
      <c r="L20" s="77"/>
      <c r="M20" s="77"/>
      <c r="N20" s="77"/>
      <c r="O20" s="77"/>
      <c r="P20" s="77"/>
      <c r="Q20" s="77"/>
      <c r="R20" s="77"/>
      <c r="S20" s="77">
        <v>0.78</v>
      </c>
      <c r="T20" s="77">
        <v>0.85599999999999998</v>
      </c>
      <c r="U20" s="77"/>
      <c r="V20" s="77">
        <v>0.85399999999999998</v>
      </c>
      <c r="W20" s="77">
        <v>0.83299999999999996</v>
      </c>
      <c r="X20" s="77">
        <v>9.9920000000000009</v>
      </c>
      <c r="Y20" s="77">
        <v>12.597999999999999</v>
      </c>
      <c r="Z20" s="78"/>
      <c r="AA20" s="79">
        <f t="shared" si="2"/>
        <v>113.11</v>
      </c>
    </row>
    <row r="21" spans="1:27" ht="24.95" customHeight="1" x14ac:dyDescent="0.2">
      <c r="A21" s="75" t="s">
        <v>16</v>
      </c>
      <c r="B21" s="80">
        <v>19.207999999999998</v>
      </c>
      <c r="C21" s="81">
        <v>15.625</v>
      </c>
      <c r="D21" s="81">
        <v>23.557000000000002</v>
      </c>
      <c r="E21" s="81">
        <v>22.971</v>
      </c>
      <c r="F21" s="81">
        <v>15.216999999999999</v>
      </c>
      <c r="G21" s="81">
        <v>15.023999999999999</v>
      </c>
      <c r="H21" s="81"/>
      <c r="I21" s="81">
        <v>17.581</v>
      </c>
      <c r="J21" s="81">
        <v>5.4960000000000004</v>
      </c>
      <c r="K21" s="81"/>
      <c r="L21" s="81"/>
      <c r="M21" s="81"/>
      <c r="N21" s="81"/>
      <c r="O21" s="81"/>
      <c r="P21" s="81"/>
      <c r="Q21" s="81"/>
      <c r="R21" s="81">
        <v>4.4530000000000003</v>
      </c>
      <c r="S21" s="81">
        <v>4.899</v>
      </c>
      <c r="T21" s="81">
        <v>0.85199999999999998</v>
      </c>
      <c r="U21" s="81"/>
      <c r="V21" s="81">
        <v>0.59399999999999997</v>
      </c>
      <c r="W21" s="81">
        <v>0.73</v>
      </c>
      <c r="X21" s="81">
        <v>12.421000000000001</v>
      </c>
      <c r="Y21" s="81">
        <v>24.466999999999999</v>
      </c>
      <c r="Z21" s="78"/>
      <c r="AA21" s="79">
        <f t="shared" si="2"/>
        <v>183.09499999999997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30.999999999999996</v>
      </c>
      <c r="C26" s="88">
        <f t="shared" ref="C26:Z26" si="3">IF(LEN(C$2)&gt;0,SUM(C19:C25),"")</f>
        <v>27.183</v>
      </c>
      <c r="D26" s="88">
        <f t="shared" si="3"/>
        <v>36.609000000000002</v>
      </c>
      <c r="E26" s="88">
        <f t="shared" si="3"/>
        <v>35.858000000000004</v>
      </c>
      <c r="F26" s="88">
        <f t="shared" si="3"/>
        <v>26.706</v>
      </c>
      <c r="G26" s="88">
        <f t="shared" si="3"/>
        <v>27.038</v>
      </c>
      <c r="H26" s="88">
        <f t="shared" si="3"/>
        <v>0</v>
      </c>
      <c r="I26" s="88">
        <f t="shared" si="3"/>
        <v>31.187000000000001</v>
      </c>
      <c r="J26" s="88">
        <f t="shared" si="3"/>
        <v>6.2950000000000008</v>
      </c>
      <c r="K26" s="88">
        <f t="shared" si="3"/>
        <v>0</v>
      </c>
      <c r="L26" s="88">
        <f t="shared" si="3"/>
        <v>0</v>
      </c>
      <c r="M26" s="88">
        <f t="shared" si="3"/>
        <v>2.2999999999999998</v>
      </c>
      <c r="N26" s="88">
        <f t="shared" si="3"/>
        <v>2.1</v>
      </c>
      <c r="O26" s="88">
        <f t="shared" si="3"/>
        <v>2.1</v>
      </c>
      <c r="P26" s="88">
        <f t="shared" si="3"/>
        <v>4.8</v>
      </c>
      <c r="Q26" s="88">
        <f t="shared" si="3"/>
        <v>0</v>
      </c>
      <c r="R26" s="88">
        <f t="shared" si="3"/>
        <v>4.4530000000000003</v>
      </c>
      <c r="S26" s="88">
        <f t="shared" si="3"/>
        <v>5.6790000000000003</v>
      </c>
      <c r="T26" s="88">
        <f t="shared" si="3"/>
        <v>1.708</v>
      </c>
      <c r="U26" s="88">
        <f t="shared" si="3"/>
        <v>0</v>
      </c>
      <c r="V26" s="88">
        <f t="shared" si="3"/>
        <v>1.448</v>
      </c>
      <c r="W26" s="88">
        <f t="shared" si="3"/>
        <v>1.5629999999999999</v>
      </c>
      <c r="X26" s="88">
        <f t="shared" si="3"/>
        <v>22.413000000000004</v>
      </c>
      <c r="Y26" s="88">
        <f t="shared" si="3"/>
        <v>37.064999999999998</v>
      </c>
      <c r="Z26" s="89" t="str">
        <f t="shared" si="3"/>
        <v/>
      </c>
      <c r="AA26" s="90">
        <f>SUM(AA19:AA25)</f>
        <v>307.505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49.731000000000002</v>
      </c>
      <c r="C30" s="77">
        <v>46.137999999999998</v>
      </c>
      <c r="D30" s="77">
        <v>56.543999999999997</v>
      </c>
      <c r="E30" s="77">
        <v>56.073999999999998</v>
      </c>
      <c r="F30" s="77">
        <v>47.823999999999998</v>
      </c>
      <c r="G30" s="77">
        <v>46.482999999999997</v>
      </c>
      <c r="H30" s="77">
        <v>0.39100000000000001</v>
      </c>
      <c r="I30" s="77">
        <v>48.073</v>
      </c>
      <c r="J30" s="77">
        <v>6.7469999999999999</v>
      </c>
      <c r="K30" s="77">
        <v>44.521000000000001</v>
      </c>
      <c r="L30" s="77">
        <v>34.564</v>
      </c>
      <c r="M30" s="77">
        <v>55.707000000000001</v>
      </c>
      <c r="N30" s="77">
        <v>252.161</v>
      </c>
      <c r="O30" s="77">
        <v>149.73099999999999</v>
      </c>
      <c r="P30" s="77">
        <v>127.54</v>
      </c>
      <c r="Q30" s="77">
        <v>46.121000000000002</v>
      </c>
      <c r="R30" s="77">
        <v>5.109</v>
      </c>
      <c r="S30" s="77">
        <v>6.3019999999999996</v>
      </c>
      <c r="T30" s="77">
        <v>41.628</v>
      </c>
      <c r="U30" s="77">
        <v>5.0279999999999996</v>
      </c>
      <c r="V30" s="77">
        <v>26.234000000000002</v>
      </c>
      <c r="W30" s="77">
        <v>51.914999999999999</v>
      </c>
      <c r="X30" s="77">
        <v>32.585000000000001</v>
      </c>
      <c r="Y30" s="77">
        <v>60.826999999999998</v>
      </c>
      <c r="Z30" s="78"/>
      <c r="AA30" s="79">
        <f>SUM(B30:Z30)</f>
        <v>1297.9779999999998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49.731000000000002</v>
      </c>
      <c r="C32" s="62">
        <f t="shared" ref="C32:Z32" si="4">IF(LEN(C$2)&gt;0,SUM(C29:C31),"")</f>
        <v>46.137999999999998</v>
      </c>
      <c r="D32" s="62">
        <f t="shared" si="4"/>
        <v>56.543999999999997</v>
      </c>
      <c r="E32" s="62">
        <f t="shared" si="4"/>
        <v>56.073999999999998</v>
      </c>
      <c r="F32" s="62">
        <f t="shared" si="4"/>
        <v>47.823999999999998</v>
      </c>
      <c r="G32" s="62">
        <f t="shared" si="4"/>
        <v>46.482999999999997</v>
      </c>
      <c r="H32" s="62">
        <f t="shared" si="4"/>
        <v>0.39100000000000001</v>
      </c>
      <c r="I32" s="62">
        <f t="shared" si="4"/>
        <v>48.073</v>
      </c>
      <c r="J32" s="62">
        <f t="shared" si="4"/>
        <v>6.7469999999999999</v>
      </c>
      <c r="K32" s="62">
        <f t="shared" si="4"/>
        <v>44.521000000000001</v>
      </c>
      <c r="L32" s="62">
        <f t="shared" si="4"/>
        <v>34.564</v>
      </c>
      <c r="M32" s="62">
        <f t="shared" si="4"/>
        <v>55.707000000000001</v>
      </c>
      <c r="N32" s="62">
        <f t="shared" si="4"/>
        <v>252.161</v>
      </c>
      <c r="O32" s="62">
        <f t="shared" si="4"/>
        <v>149.73099999999999</v>
      </c>
      <c r="P32" s="62">
        <f t="shared" si="4"/>
        <v>127.54</v>
      </c>
      <c r="Q32" s="62">
        <f t="shared" si="4"/>
        <v>46.121000000000002</v>
      </c>
      <c r="R32" s="62">
        <f t="shared" si="4"/>
        <v>5.109</v>
      </c>
      <c r="S32" s="62">
        <f t="shared" si="4"/>
        <v>6.3019999999999996</v>
      </c>
      <c r="T32" s="62">
        <f t="shared" si="4"/>
        <v>41.628</v>
      </c>
      <c r="U32" s="62">
        <f t="shared" si="4"/>
        <v>5.0279999999999996</v>
      </c>
      <c r="V32" s="62">
        <f t="shared" si="4"/>
        <v>26.234000000000002</v>
      </c>
      <c r="W32" s="62">
        <f t="shared" si="4"/>
        <v>51.914999999999999</v>
      </c>
      <c r="X32" s="62">
        <f t="shared" si="4"/>
        <v>32.585000000000001</v>
      </c>
      <c r="Y32" s="62">
        <f t="shared" si="4"/>
        <v>60.826999999999998</v>
      </c>
      <c r="Z32" s="63" t="str">
        <f t="shared" si="4"/>
        <v/>
      </c>
      <c r="AA32" s="64">
        <f>SUM(AA29:AA31)</f>
        <v>1297.9779999999998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77.5</v>
      </c>
      <c r="I37" s="99"/>
      <c r="J37" s="99"/>
      <c r="K37" s="99"/>
      <c r="L37" s="99"/>
      <c r="M37" s="99"/>
      <c r="N37" s="99"/>
      <c r="O37" s="99"/>
      <c r="P37" s="99"/>
      <c r="Q37" s="99">
        <v>61.7</v>
      </c>
      <c r="R37" s="99"/>
      <c r="S37" s="99"/>
      <c r="T37" s="99"/>
      <c r="U37" s="99">
        <v>11.8</v>
      </c>
      <c r="V37" s="99"/>
      <c r="W37" s="99"/>
      <c r="X37" s="99"/>
      <c r="Y37" s="99">
        <v>7.7</v>
      </c>
      <c r="Z37" s="100"/>
      <c r="AA37" s="79">
        <f t="shared" si="5"/>
        <v>158.69999999999999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77.5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61.7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11.8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7.7</v>
      </c>
      <c r="Z40" s="89" t="str">
        <f t="shared" si="6"/>
        <v/>
      </c>
      <c r="AA40" s="90">
        <f t="shared" si="5"/>
        <v>158.69999999999999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77.5</v>
      </c>
      <c r="I45" s="99"/>
      <c r="J45" s="99"/>
      <c r="K45" s="99"/>
      <c r="L45" s="99"/>
      <c r="M45" s="99"/>
      <c r="N45" s="99"/>
      <c r="O45" s="99"/>
      <c r="P45" s="99"/>
      <c r="Q45" s="99">
        <v>61.7</v>
      </c>
      <c r="R45" s="99"/>
      <c r="S45" s="99"/>
      <c r="T45" s="99"/>
      <c r="U45" s="99">
        <v>11.8</v>
      </c>
      <c r="V45" s="99"/>
      <c r="W45" s="99"/>
      <c r="X45" s="99"/>
      <c r="Y45" s="99">
        <v>7.7</v>
      </c>
      <c r="Z45" s="100"/>
      <c r="AA45" s="79">
        <f t="shared" si="7"/>
        <v>158.69999999999999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77.5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61.7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11.8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7.7</v>
      </c>
      <c r="Z49" s="89" t="str">
        <f t="shared" si="8"/>
        <v/>
      </c>
      <c r="AA49" s="90">
        <f t="shared" si="7"/>
        <v>158.69999999999999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49.730999999999995</v>
      </c>
      <c r="C52" s="88">
        <f t="shared" ref="C52:Z52" si="10">IF(LEN(C$2)&gt;0,SUM(C10:C15)+C26+C40,"")</f>
        <v>46.137999999999998</v>
      </c>
      <c r="D52" s="88">
        <f t="shared" si="10"/>
        <v>56.543999999999997</v>
      </c>
      <c r="E52" s="88">
        <f t="shared" si="10"/>
        <v>56.074000000000005</v>
      </c>
      <c r="F52" s="88">
        <f t="shared" si="10"/>
        <v>47.823999999999998</v>
      </c>
      <c r="G52" s="88">
        <f t="shared" si="10"/>
        <v>46.483000000000004</v>
      </c>
      <c r="H52" s="88">
        <f t="shared" si="10"/>
        <v>77.891000000000005</v>
      </c>
      <c r="I52" s="88">
        <f t="shared" si="10"/>
        <v>48.073</v>
      </c>
      <c r="J52" s="88">
        <f t="shared" si="10"/>
        <v>6.7470000000000008</v>
      </c>
      <c r="K52" s="88">
        <f t="shared" si="10"/>
        <v>44.521000000000001</v>
      </c>
      <c r="L52" s="88">
        <f t="shared" si="10"/>
        <v>34.564</v>
      </c>
      <c r="M52" s="88">
        <f t="shared" si="10"/>
        <v>55.706999999999994</v>
      </c>
      <c r="N52" s="88">
        <f t="shared" si="10"/>
        <v>252.16099999999997</v>
      </c>
      <c r="O52" s="88">
        <f t="shared" si="10"/>
        <v>149.73099999999999</v>
      </c>
      <c r="P52" s="88">
        <f t="shared" si="10"/>
        <v>127.53999999999999</v>
      </c>
      <c r="Q52" s="88">
        <f t="shared" si="10"/>
        <v>107.821</v>
      </c>
      <c r="R52" s="88">
        <f t="shared" si="10"/>
        <v>5.109</v>
      </c>
      <c r="S52" s="88">
        <f t="shared" si="10"/>
        <v>6.3020000000000005</v>
      </c>
      <c r="T52" s="88">
        <f t="shared" si="10"/>
        <v>41.628</v>
      </c>
      <c r="U52" s="88">
        <f t="shared" si="10"/>
        <v>16.828000000000003</v>
      </c>
      <c r="V52" s="88">
        <f t="shared" si="10"/>
        <v>26.234000000000002</v>
      </c>
      <c r="W52" s="88">
        <f t="shared" si="10"/>
        <v>51.915000000000006</v>
      </c>
      <c r="X52" s="88">
        <f t="shared" si="10"/>
        <v>32.585000000000008</v>
      </c>
      <c r="Y52" s="88">
        <f t="shared" si="10"/>
        <v>68.527000000000001</v>
      </c>
      <c r="Z52" s="89" t="str">
        <f t="shared" si="10"/>
        <v/>
      </c>
      <c r="AA52" s="104">
        <f>SUM(B52:Z52)</f>
        <v>1456.6779999999997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-30.3</v>
      </c>
      <c r="C4" s="18">
        <v>-46.1</v>
      </c>
      <c r="D4" s="18">
        <v>-56.5</v>
      </c>
      <c r="E4" s="18">
        <v>-56.1</v>
      </c>
      <c r="F4" s="18">
        <v>-47.8</v>
      </c>
      <c r="G4" s="18">
        <v>-45.7</v>
      </c>
      <c r="H4" s="18">
        <v>77.5</v>
      </c>
      <c r="I4" s="18"/>
      <c r="J4" s="18"/>
      <c r="K4" s="18"/>
      <c r="L4" s="18"/>
      <c r="M4" s="18">
        <v>-28</v>
      </c>
      <c r="N4" s="18">
        <v>-238</v>
      </c>
      <c r="O4" s="18">
        <v>-137.5</v>
      </c>
      <c r="P4" s="18">
        <v>-114.2</v>
      </c>
      <c r="Q4" s="18">
        <v>61.7</v>
      </c>
      <c r="R4" s="18">
        <v>-2.4</v>
      </c>
      <c r="S4" s="18">
        <v>-3.5</v>
      </c>
      <c r="T4" s="18">
        <v>-16.3</v>
      </c>
      <c r="U4" s="18">
        <v>11.8</v>
      </c>
      <c r="V4" s="18">
        <v>-1.6</v>
      </c>
      <c r="W4" s="18">
        <v>-24.6</v>
      </c>
      <c r="X4" s="18">
        <v>-4.4000000000000004</v>
      </c>
      <c r="Y4" s="18">
        <v>7.7</v>
      </c>
      <c r="Z4" s="19"/>
      <c r="AA4" s="111">
        <f>SUM(B4:Z4)</f>
        <v>-694.3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101.35</v>
      </c>
      <c r="C7" s="117">
        <v>101.13</v>
      </c>
      <c r="D7" s="117">
        <v>99.23</v>
      </c>
      <c r="E7" s="117">
        <v>99.19</v>
      </c>
      <c r="F7" s="117">
        <v>98.97</v>
      </c>
      <c r="G7" s="117">
        <v>100.67</v>
      </c>
      <c r="H7" s="117">
        <v>101</v>
      </c>
      <c r="I7" s="117">
        <v>85.06</v>
      </c>
      <c r="J7" s="117">
        <v>77.41</v>
      </c>
      <c r="K7" s="117">
        <v>0.01</v>
      </c>
      <c r="L7" s="117">
        <v>2.2799999999999998</v>
      </c>
      <c r="M7" s="117">
        <v>6.03</v>
      </c>
      <c r="N7" s="117">
        <v>1.91</v>
      </c>
      <c r="O7" s="117">
        <v>0.24</v>
      </c>
      <c r="P7" s="117">
        <v>2.92</v>
      </c>
      <c r="Q7" s="117">
        <v>9.98</v>
      </c>
      <c r="R7" s="117">
        <v>48.52</v>
      </c>
      <c r="S7" s="117">
        <v>120.06</v>
      </c>
      <c r="T7" s="117">
        <v>179.64</v>
      </c>
      <c r="U7" s="117">
        <v>199.16</v>
      </c>
      <c r="V7" s="117">
        <v>180.21</v>
      </c>
      <c r="W7" s="117">
        <v>179.89</v>
      </c>
      <c r="X7" s="117">
        <v>149</v>
      </c>
      <c r="Y7" s="117">
        <v>87.77</v>
      </c>
      <c r="Z7" s="118"/>
      <c r="AA7" s="119">
        <f>IF(SUM(B7:Z7)&lt;&gt;0,AVERAGEIF(B7:Z7,"&lt;&gt;"""),"")</f>
        <v>84.651250000000005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30.3</v>
      </c>
      <c r="C13" s="129">
        <v>46.1</v>
      </c>
      <c r="D13" s="129">
        <v>56.5</v>
      </c>
      <c r="E13" s="129">
        <v>56.1</v>
      </c>
      <c r="F13" s="129">
        <v>47.8</v>
      </c>
      <c r="G13" s="129">
        <v>45.7</v>
      </c>
      <c r="H13" s="129"/>
      <c r="I13" s="129"/>
      <c r="J13" s="129"/>
      <c r="K13" s="129"/>
      <c r="L13" s="129"/>
      <c r="M13" s="129">
        <v>28</v>
      </c>
      <c r="N13" s="129">
        <v>238</v>
      </c>
      <c r="O13" s="129">
        <v>137.5</v>
      </c>
      <c r="P13" s="129">
        <v>114.2</v>
      </c>
      <c r="Q13" s="129"/>
      <c r="R13" s="129">
        <v>2.4</v>
      </c>
      <c r="S13" s="129">
        <v>3.5</v>
      </c>
      <c r="T13" s="129">
        <v>16.3</v>
      </c>
      <c r="U13" s="129"/>
      <c r="V13" s="129">
        <v>1.6</v>
      </c>
      <c r="W13" s="129">
        <v>24.6</v>
      </c>
      <c r="X13" s="129">
        <v>4.4000000000000004</v>
      </c>
      <c r="Y13" s="130"/>
      <c r="Z13" s="131"/>
      <c r="AA13" s="132">
        <f t="shared" si="0"/>
        <v>853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30.3</v>
      </c>
      <c r="C16" s="135">
        <f t="shared" si="1"/>
        <v>46.1</v>
      </c>
      <c r="D16" s="135">
        <f t="shared" si="1"/>
        <v>56.5</v>
      </c>
      <c r="E16" s="135">
        <f t="shared" si="1"/>
        <v>56.1</v>
      </c>
      <c r="F16" s="135">
        <f t="shared" si="1"/>
        <v>47.8</v>
      </c>
      <c r="G16" s="135">
        <f t="shared" si="1"/>
        <v>45.7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28</v>
      </c>
      <c r="N16" s="135">
        <f t="shared" si="1"/>
        <v>238</v>
      </c>
      <c r="O16" s="135">
        <f t="shared" si="1"/>
        <v>137.5</v>
      </c>
      <c r="P16" s="135">
        <f t="shared" si="1"/>
        <v>114.2</v>
      </c>
      <c r="Q16" s="135">
        <f t="shared" si="1"/>
        <v>0</v>
      </c>
      <c r="R16" s="135">
        <f t="shared" si="1"/>
        <v>2.4</v>
      </c>
      <c r="S16" s="135">
        <f t="shared" si="1"/>
        <v>3.5</v>
      </c>
      <c r="T16" s="135">
        <f t="shared" si="1"/>
        <v>16.3</v>
      </c>
      <c r="U16" s="135">
        <f t="shared" si="1"/>
        <v>0</v>
      </c>
      <c r="V16" s="135">
        <f t="shared" si="1"/>
        <v>1.6</v>
      </c>
      <c r="W16" s="135">
        <f t="shared" si="1"/>
        <v>24.6</v>
      </c>
      <c r="X16" s="135">
        <f t="shared" si="1"/>
        <v>4.4000000000000004</v>
      </c>
      <c r="Y16" s="135">
        <f t="shared" si="1"/>
        <v>0</v>
      </c>
      <c r="Z16" s="136" t="str">
        <f t="shared" si="1"/>
        <v/>
      </c>
      <c r="AA16" s="90">
        <f t="shared" si="0"/>
        <v>853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77.5</v>
      </c>
      <c r="I21" s="129"/>
      <c r="J21" s="129"/>
      <c r="K21" s="129"/>
      <c r="L21" s="129"/>
      <c r="M21" s="129"/>
      <c r="N21" s="129"/>
      <c r="O21" s="129"/>
      <c r="P21" s="129"/>
      <c r="Q21" s="129">
        <v>61.7</v>
      </c>
      <c r="R21" s="129"/>
      <c r="S21" s="129"/>
      <c r="T21" s="129"/>
      <c r="U21" s="129">
        <v>11.8</v>
      </c>
      <c r="V21" s="129"/>
      <c r="W21" s="129"/>
      <c r="X21" s="129"/>
      <c r="Y21" s="130">
        <v>7.7</v>
      </c>
      <c r="Z21" s="131"/>
      <c r="AA21" s="132">
        <f t="shared" si="2"/>
        <v>158.69999999999999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77.5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61.7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11.8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7.7</v>
      </c>
      <c r="Z24" s="136" t="str">
        <f t="shared" si="3"/>
        <v/>
      </c>
      <c r="AA24" s="90">
        <f t="shared" si="2"/>
        <v>158.69999999999999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2025-09-05T13:38:03Z</dcterms:created>
  <dcterms:modified xsi:type="dcterms:W3CDTF">2025-09-05T13:38:05Z</dcterms:modified>
</cp:coreProperties>
</file>