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<sst xmlns="http://schemas.openxmlformats.org/spreadsheetml/2006/main" count="119" uniqueCount="54">
  <si>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01/09/2025 23:29:37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</si>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</sst>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C41-4AD4-BD34-B88B71BCD1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C41-4AD4-BD34-B88B71BCD1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10</c:v>
                </c:pt>
                <c:pt idx="20">
                  <c:v>8.9999999999999993E-3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41-4AD4-BD34-B88B71BCD1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39.841999999999999</c:v>
                </c:pt>
                <c:pt idx="1">
                  <c:v>39.322000000000003</c:v>
                </c:pt>
                <c:pt idx="2">
                  <c:v>40.515999999999998</c:v>
                </c:pt>
                <c:pt idx="3">
                  <c:v>48.280999999999999</c:v>
                </c:pt>
                <c:pt idx="4">
                  <c:v>49.720999999999997</c:v>
                </c:pt>
                <c:pt idx="5">
                  <c:v>49.758000000000003</c:v>
                </c:pt>
                <c:pt idx="6">
                  <c:v>62.18</c:v>
                </c:pt>
                <c:pt idx="7">
                  <c:v>25.593</c:v>
                </c:pt>
                <c:pt idx="8">
                  <c:v>14.47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41-4AD4-BD34-B88B71BCD1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C41-4AD4-BD34-B88B71BCD1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C41-4AD4-BD34-B88B71BCD1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C41-4AD4-BD34-B88B71BCD1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C41-4AD4-BD34-B88B71BCD1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C41-4AD4-BD34-B88B71BCD1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75.945999999999998</c:v>
                </c:pt>
                <c:pt idx="1">
                  <c:v>387.45399999999995</c:v>
                </c:pt>
                <c:pt idx="3">
                  <c:v>7</c:v>
                </c:pt>
                <c:pt idx="4">
                  <c:v>38</c:v>
                </c:pt>
                <c:pt idx="6">
                  <c:v>36.518999999999998</c:v>
                </c:pt>
                <c:pt idx="7">
                  <c:v>31.701000000000001</c:v>
                </c:pt>
                <c:pt idx="8">
                  <c:v>65.850999999999999</c:v>
                </c:pt>
                <c:pt idx="17">
                  <c:v>5</c:v>
                </c:pt>
                <c:pt idx="18">
                  <c:v>5</c:v>
                </c:pt>
                <c:pt idx="22">
                  <c:v>31.219000000000001</c:v>
                </c:pt>
                <c:pt idx="23">
                  <c:v>7.6479999999999997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C41-4AD4-BD34-B88B71BCD1C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50.8</c:v>
                </c:pt>
                <c:pt idx="6">
                  <c:v>0</c:v>
                </c:pt>
                <c:pt idx="7">
                  <c:v>91.4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8.8000000000000007</c:v>
                </c:pt>
                <c:pt idx="22">
                  <c:v>0</c:v>
                </c:pt>
                <c:pt idx="23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41-4AD4-BD34-B88B71BCD1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7.5059999999999993</c:v>
                </c:pt>
                <c:pt idx="1">
                  <c:v>4.7850000000000001</c:v>
                </c:pt>
                <c:pt idx="2">
                  <c:v>2.7909999999999999</c:v>
                </c:pt>
                <c:pt idx="3">
                  <c:v>0.30099999999999999</c:v>
                </c:pt>
                <c:pt idx="4">
                  <c:v>0.13100000000000001</c:v>
                </c:pt>
                <c:pt idx="5">
                  <c:v>1E-3</c:v>
                </c:pt>
                <c:pt idx="6">
                  <c:v>2.0790000000000002</c:v>
                </c:pt>
                <c:pt idx="7">
                  <c:v>39.156999999999996</c:v>
                </c:pt>
                <c:pt idx="8">
                  <c:v>80.679000000000002</c:v>
                </c:pt>
                <c:pt idx="9">
                  <c:v>56.945000000000007</c:v>
                </c:pt>
                <c:pt idx="10">
                  <c:v>54.291999999999994</c:v>
                </c:pt>
                <c:pt idx="11">
                  <c:v>72.605999999999995</c:v>
                </c:pt>
                <c:pt idx="12">
                  <c:v>79.632000000000005</c:v>
                </c:pt>
                <c:pt idx="13">
                  <c:v>98.222999999999999</c:v>
                </c:pt>
                <c:pt idx="14">
                  <c:v>84.570999999999998</c:v>
                </c:pt>
                <c:pt idx="15">
                  <c:v>60.562999999999995</c:v>
                </c:pt>
                <c:pt idx="16">
                  <c:v>81.443999999999988</c:v>
                </c:pt>
                <c:pt idx="17">
                  <c:v>108.45699999999999</c:v>
                </c:pt>
                <c:pt idx="18">
                  <c:v>108.395</c:v>
                </c:pt>
                <c:pt idx="19">
                  <c:v>64.022999999999996</c:v>
                </c:pt>
                <c:pt idx="20">
                  <c:v>56.256999999999998</c:v>
                </c:pt>
                <c:pt idx="21">
                  <c:v>47.061</c:v>
                </c:pt>
                <c:pt idx="22">
                  <c:v>45.793999999999997</c:v>
                </c:pt>
                <c:pt idx="23">
                  <c:v>50.488000000000007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41-4AD4-BD34-B88B71BCD1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C41-4AD4-BD34-B88B71BCD1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C41-4AD4-BD34-B88B71BCD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90.18</c:v>
                </c:pt>
                <c:pt idx="1">
                  <c:v>83.59</c:v>
                </c:pt>
                <c:pt idx="2">
                  <c:v>86.04</c:v>
                </c:pt>
                <c:pt idx="3">
                  <c:v>87</c:v>
                </c:pt>
                <c:pt idx="4">
                  <c:v>89</c:v>
                </c:pt>
                <c:pt idx="5">
                  <c:v>99.6</c:v>
                </c:pt>
                <c:pt idx="6">
                  <c:v>125.52</c:v>
                </c:pt>
                <c:pt idx="7">
                  <c:v>140.4</c:v>
                </c:pt>
                <c:pt idx="8">
                  <c:v>105.3</c:v>
                </c:pt>
                <c:pt idx="9">
                  <c:v>40.159999999999997</c:v>
                </c:pt>
                <c:pt idx="10">
                  <c:v>17.78</c:v>
                </c:pt>
                <c:pt idx="11">
                  <c:v>23.16</c:v>
                </c:pt>
                <c:pt idx="12">
                  <c:v>29.19</c:v>
                </c:pt>
                <c:pt idx="13">
                  <c:v>54.42</c:v>
                </c:pt>
                <c:pt idx="14">
                  <c:v>72.959999999999994</c:v>
                </c:pt>
                <c:pt idx="15">
                  <c:v>77.87</c:v>
                </c:pt>
                <c:pt idx="16">
                  <c:v>89.42</c:v>
                </c:pt>
                <c:pt idx="17">
                  <c:v>124.39</c:v>
                </c:pt>
                <c:pt idx="18">
                  <c:v>189.71</c:v>
                </c:pt>
                <c:pt idx="19">
                  <c:v>287.42</c:v>
                </c:pt>
                <c:pt idx="20">
                  <c:v>243.7</c:v>
                </c:pt>
                <c:pt idx="21">
                  <c:v>128.69999999999999</c:v>
                </c:pt>
                <c:pt idx="22">
                  <c:v>104.14</c:v>
                </c:pt>
                <c:pt idx="23">
                  <c:v>108.65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C41-4AD4-BD34-B88B71BCD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93E-4AC0-8C10-C2B0409516A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93E-4AC0-8C10-C2B0409516A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14.483000000000001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14.994999999999999</c:v>
                </c:pt>
                <c:pt idx="7">
                  <c:v>65.203999999999994</c:v>
                </c:pt>
                <c:pt idx="11">
                  <c:v>9.4670000000000005</c:v>
                </c:pt>
                <c:pt idx="13">
                  <c:v>9.1479999999999997</c:v>
                </c:pt>
                <c:pt idx="14">
                  <c:v>12.716000000000001</c:v>
                </c:pt>
                <c:pt idx="15">
                  <c:v>18.481999999999999</c:v>
                </c:pt>
                <c:pt idx="16">
                  <c:v>20</c:v>
                </c:pt>
                <c:pt idx="19">
                  <c:v>15.788</c:v>
                </c:pt>
                <c:pt idx="20">
                  <c:v>13.875</c:v>
                </c:pt>
                <c:pt idx="21">
                  <c:v>13.811999999999999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3E-4AC0-8C10-C2B0409516A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2">
                  <c:v>2</c:v>
                </c:pt>
                <c:pt idx="3">
                  <c:v>2</c:v>
                </c:pt>
                <c:pt idx="5">
                  <c:v>14.085000000000001</c:v>
                </c:pt>
                <c:pt idx="6">
                  <c:v>14.803000000000001</c:v>
                </c:pt>
                <c:pt idx="7">
                  <c:v>8.2509999999999994</c:v>
                </c:pt>
                <c:pt idx="10">
                  <c:v>0.31900000000000001</c:v>
                </c:pt>
                <c:pt idx="11">
                  <c:v>5.085</c:v>
                </c:pt>
                <c:pt idx="12">
                  <c:v>2.7E-2</c:v>
                </c:pt>
                <c:pt idx="13">
                  <c:v>4.9720000000000004</c:v>
                </c:pt>
                <c:pt idx="14">
                  <c:v>29.044</c:v>
                </c:pt>
                <c:pt idx="15">
                  <c:v>25.407</c:v>
                </c:pt>
                <c:pt idx="16">
                  <c:v>14.600000000000001</c:v>
                </c:pt>
                <c:pt idx="19">
                  <c:v>29.309000000000001</c:v>
                </c:pt>
                <c:pt idx="20">
                  <c:v>33.893999999999998</c:v>
                </c:pt>
                <c:pt idx="21">
                  <c:v>30.313999999999997</c:v>
                </c:pt>
                <c:pt idx="23">
                  <c:v>1.9430000000000001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3E-4AC0-8C10-C2B0409516A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93E-4AC0-8C10-C2B0409516A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93E-4AC0-8C10-C2B0409516A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28.24</c:v>
                </c:pt>
                <c:pt idx="13">
                  <c:v>36.042999999999999</c:v>
                </c:pt>
                <c:pt idx="14">
                  <c:v>35.981999999999999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93E-4AC0-8C10-C2B0409516A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93E-4AC0-8C10-C2B0409516A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93E-4AC0-8C10-C2B0409516A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">
                  <c:v>0.92900000000000005</c:v>
                </c:pt>
                <c:pt idx="5">
                  <c:v>30</c:v>
                </c:pt>
                <c:pt idx="6">
                  <c:v>4.4039999999999999</c:v>
                </c:pt>
                <c:pt idx="7">
                  <c:v>37.417000000000002</c:v>
                </c:pt>
                <c:pt idx="19">
                  <c:v>3.129</c:v>
                </c:pt>
                <c:pt idx="22">
                  <c:v>50</c:v>
                </c:pt>
                <c:pt idx="23">
                  <c:v>57.286999999999999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3E-4AC0-8C10-C2B0409516A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86.5</c:v>
                </c:pt>
                <c:pt idx="1">
                  <c:v>417.6</c:v>
                </c:pt>
                <c:pt idx="2">
                  <c:v>5.3</c:v>
                </c:pt>
                <c:pt idx="3">
                  <c:v>11</c:v>
                </c:pt>
                <c:pt idx="4">
                  <c:v>50.8</c:v>
                </c:pt>
                <c:pt idx="5">
                  <c:v>0</c:v>
                </c:pt>
                <c:pt idx="6">
                  <c:v>49.4</c:v>
                </c:pt>
                <c:pt idx="7">
                  <c:v>0</c:v>
                </c:pt>
                <c:pt idx="8">
                  <c:v>161</c:v>
                </c:pt>
                <c:pt idx="9">
                  <c:v>8</c:v>
                </c:pt>
                <c:pt idx="10">
                  <c:v>5.7</c:v>
                </c:pt>
                <c:pt idx="11">
                  <c:v>20.2</c:v>
                </c:pt>
                <c:pt idx="12">
                  <c:v>14.6</c:v>
                </c:pt>
                <c:pt idx="13">
                  <c:v>36.5</c:v>
                </c:pt>
                <c:pt idx="14">
                  <c:v>5</c:v>
                </c:pt>
                <c:pt idx="15">
                  <c:v>0</c:v>
                </c:pt>
                <c:pt idx="16">
                  <c:v>23.2</c:v>
                </c:pt>
                <c:pt idx="17">
                  <c:v>110.9</c:v>
                </c:pt>
                <c:pt idx="18">
                  <c:v>113.4</c:v>
                </c:pt>
                <c:pt idx="19">
                  <c:v>5</c:v>
                </c:pt>
                <c:pt idx="20">
                  <c:v>5</c:v>
                </c:pt>
                <c:pt idx="21">
                  <c:v>0</c:v>
                </c:pt>
                <c:pt idx="22">
                  <c:v>26.6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3E-4AC0-8C10-C2B0409516A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22.262</c:v>
                </c:pt>
                <c:pt idx="1">
                  <c:v>13.97</c:v>
                </c:pt>
                <c:pt idx="2">
                  <c:v>20.105</c:v>
                </c:pt>
                <c:pt idx="3">
                  <c:v>27.570000000000004</c:v>
                </c:pt>
                <c:pt idx="4">
                  <c:v>32.074999999999996</c:v>
                </c:pt>
                <c:pt idx="5">
                  <c:v>41.510999999999996</c:v>
                </c:pt>
                <c:pt idx="6">
                  <c:v>32.122</c:v>
                </c:pt>
                <c:pt idx="7">
                  <c:v>77.027000000000001</c:v>
                </c:pt>
                <c:pt idx="9">
                  <c:v>48.945</c:v>
                </c:pt>
                <c:pt idx="10">
                  <c:v>48.273000000000003</c:v>
                </c:pt>
                <c:pt idx="11">
                  <c:v>37.853999999999999</c:v>
                </c:pt>
                <c:pt idx="12">
                  <c:v>36.765000000000001</c:v>
                </c:pt>
                <c:pt idx="13">
                  <c:v>11.589</c:v>
                </c:pt>
                <c:pt idx="14">
                  <c:v>1.829</c:v>
                </c:pt>
                <c:pt idx="15">
                  <c:v>17.994</c:v>
                </c:pt>
                <c:pt idx="16">
                  <c:v>23.667000000000002</c:v>
                </c:pt>
                <c:pt idx="17">
                  <c:v>2.5390000000000001</c:v>
                </c:pt>
                <c:pt idx="18">
                  <c:v>3.7999999999999999E-2</c:v>
                </c:pt>
                <c:pt idx="19">
                  <c:v>10.797000000000001</c:v>
                </c:pt>
                <c:pt idx="21">
                  <c:v>11.762</c:v>
                </c:pt>
                <c:pt idx="22">
                  <c:v>0.43800000000000006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3E-4AC0-8C10-C2B0409516A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93E-4AC0-8C10-C2B0409516A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20">
                  <c:v>3.4969999999999999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93E-4AC0-8C10-C2B0409516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90.18</c:v>
                </c:pt>
                <c:pt idx="1">
                  <c:v>83.59</c:v>
                </c:pt>
                <c:pt idx="2">
                  <c:v>86.04</c:v>
                </c:pt>
                <c:pt idx="3">
                  <c:v>87</c:v>
                </c:pt>
                <c:pt idx="4">
                  <c:v>89</c:v>
                </c:pt>
                <c:pt idx="5">
                  <c:v>99.6</c:v>
                </c:pt>
                <c:pt idx="6">
                  <c:v>125.52</c:v>
                </c:pt>
                <c:pt idx="7">
                  <c:v>140.4</c:v>
                </c:pt>
                <c:pt idx="8">
                  <c:v>105.3</c:v>
                </c:pt>
                <c:pt idx="9">
                  <c:v>40.159999999999997</c:v>
                </c:pt>
                <c:pt idx="10">
                  <c:v>17.78</c:v>
                </c:pt>
                <c:pt idx="11">
                  <c:v>23.16</c:v>
                </c:pt>
                <c:pt idx="12">
                  <c:v>29.19</c:v>
                </c:pt>
                <c:pt idx="13">
                  <c:v>54.42</c:v>
                </c:pt>
                <c:pt idx="14">
                  <c:v>72.959999999999994</c:v>
                </c:pt>
                <c:pt idx="15">
                  <c:v>77.87</c:v>
                </c:pt>
                <c:pt idx="16">
                  <c:v>89.42</c:v>
                </c:pt>
                <c:pt idx="17">
                  <c:v>124.39</c:v>
                </c:pt>
                <c:pt idx="18">
                  <c:v>189.71</c:v>
                </c:pt>
                <c:pt idx="19">
                  <c:v>287.42</c:v>
                </c:pt>
                <c:pt idx="20">
                  <c:v>243.7</c:v>
                </c:pt>
                <c:pt idx="21">
                  <c:v>128.69999999999999</c:v>
                </c:pt>
                <c:pt idx="22">
                  <c:v>104.14</c:v>
                </c:pt>
                <c:pt idx="23">
                  <c:v>108.65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3E-4AC0-8C10-C2B0409516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123.294</v>
      </c>
      <c r="C4" s="18">
        <v>431.56099999999998</v>
      </c>
      <c r="D4" s="18">
        <v>43.306999999999995</v>
      </c>
      <c r="E4" s="18">
        <v>55.582000000000001</v>
      </c>
      <c r="F4" s="18">
        <v>97.852000000000004</v>
      </c>
      <c r="G4" s="18">
        <v>100.559</v>
      </c>
      <c r="H4" s="18">
        <v>100.77799999999999</v>
      </c>
      <c r="I4" s="18">
        <v>187.85099999999997</v>
      </c>
      <c r="J4" s="18">
        <v>161</v>
      </c>
      <c r="K4" s="18">
        <v>56.945000000000007</v>
      </c>
      <c r="L4" s="18">
        <v>54.291999999999994</v>
      </c>
      <c r="M4" s="18">
        <v>72.605999999999995</v>
      </c>
      <c r="N4" s="18">
        <v>79.632000000000005</v>
      </c>
      <c r="O4" s="18">
        <v>98.222999999999999</v>
      </c>
      <c r="P4" s="18">
        <v>84.570999999999998</v>
      </c>
      <c r="Q4" s="18">
        <v>61.863</v>
      </c>
      <c r="R4" s="18">
        <v>81.443999999999988</v>
      </c>
      <c r="S4" s="18">
        <v>113.45699999999999</v>
      </c>
      <c r="T4" s="18">
        <v>113.395</v>
      </c>
      <c r="U4" s="18">
        <v>64.022999999999996</v>
      </c>
      <c r="V4" s="18">
        <v>56.265999999999998</v>
      </c>
      <c r="W4" s="18">
        <v>55.860999999999997</v>
      </c>
      <c r="X4" s="18">
        <v>77.013000000000005</v>
      </c>
      <c r="Y4" s="18">
        <v>59.236000000000004</v>
      </c>
      <c r="Z4" s="19"/>
      <c r="AA4" s="20">
        <f>SUM(B4:Z4)</f>
        <v>2430.6109999999994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90.18</v>
      </c>
      <c r="C7" s="28">
        <v>83.59</v>
      </c>
      <c r="D7" s="28">
        <v>86.04</v>
      </c>
      <c r="E7" s="28">
        <v>87</v>
      </c>
      <c r="F7" s="28">
        <v>89</v>
      </c>
      <c r="G7" s="28">
        <v>99.6</v>
      </c>
      <c r="H7" s="28">
        <v>125.52</v>
      </c>
      <c r="I7" s="28">
        <v>140.4</v>
      </c>
      <c r="J7" s="28">
        <v>105.3</v>
      </c>
      <c r="K7" s="28">
        <v>40.159999999999997</v>
      </c>
      <c r="L7" s="28">
        <v>17.78</v>
      </c>
      <c r="M7" s="28">
        <v>23.16</v>
      </c>
      <c r="N7" s="28">
        <v>29.19</v>
      </c>
      <c r="O7" s="28">
        <v>54.42</v>
      </c>
      <c r="P7" s="28">
        <v>72.959999999999994</v>
      </c>
      <c r="Q7" s="28">
        <v>77.87</v>
      </c>
      <c r="R7" s="28">
        <v>89.42</v>
      </c>
      <c r="S7" s="28">
        <v>124.39</v>
      </c>
      <c r="T7" s="28">
        <v>189.71</v>
      </c>
      <c r="U7" s="28">
        <v>287.42</v>
      </c>
      <c r="V7" s="28">
        <v>243.7</v>
      </c>
      <c r="W7" s="28">
        <v>128.69999999999999</v>
      </c>
      <c r="X7" s="28">
        <v>104.14</v>
      </c>
      <c r="Y7" s="28">
        <v>108.65</v>
      </c>
      <c r="Z7" s="29"/>
      <c r="AA7" s="30">
        <f>IF(SUM(B7:Z7)&lt;&gt;0,AVERAGEIF(B7:Z7,"&lt;&gt;"""),"")</f>
        <v>104.09583333333335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75.945999999999998</v>
      </c>
      <c r="C12" s="52">
        <v>387.45399999999995</v>
      </c>
      <c r="D12" s="52"/>
      <c r="E12" s="52">
        <v>7</v>
      </c>
      <c r="F12" s="52">
        <v>38</v>
      </c>
      <c r="G12" s="52"/>
      <c r="H12" s="52">
        <v>36.518999999999998</v>
      </c>
      <c r="I12" s="52">
        <v>31.701000000000001</v>
      </c>
      <c r="J12" s="52">
        <v>65.850999999999999</v>
      </c>
      <c r="K12" s="52"/>
      <c r="L12" s="52"/>
      <c r="M12" s="52"/>
      <c r="N12" s="52"/>
      <c r="O12" s="52"/>
      <c r="P12" s="52"/>
      <c r="Q12" s="52"/>
      <c r="R12" s="52"/>
      <c r="S12" s="52">
        <v>5</v>
      </c>
      <c r="T12" s="52">
        <v>5</v>
      </c>
      <c r="U12" s="52"/>
      <c r="V12" s="52"/>
      <c r="W12" s="52"/>
      <c r="X12" s="52">
        <v>31.219000000000001</v>
      </c>
      <c r="Y12" s="52">
        <v>7.6479999999999997</v>
      </c>
      <c r="Z12" s="53"/>
      <c r="AA12" s="54">
        <f t="shared" si="0"/>
        <v>691.33800000000008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7.5059999999999993</v>
      </c>
      <c r="C14" s="57">
        <v>4.7850000000000001</v>
      </c>
      <c r="D14" s="57">
        <v>2.7909999999999999</v>
      </c>
      <c r="E14" s="57">
        <v>0.30099999999999999</v>
      </c>
      <c r="F14" s="57">
        <v>0.13100000000000001</v>
      </c>
      <c r="G14" s="57">
        <v>1E-3</v>
      </c>
      <c r="H14" s="57">
        <v>2.0790000000000002</v>
      </c>
      <c r="I14" s="57">
        <v>39.156999999999996</v>
      </c>
      <c r="J14" s="57">
        <v>80.679000000000002</v>
      </c>
      <c r="K14" s="57">
        <v>56.945000000000007</v>
      </c>
      <c r="L14" s="57">
        <v>54.291999999999994</v>
      </c>
      <c r="M14" s="57">
        <v>72.605999999999995</v>
      </c>
      <c r="N14" s="57">
        <v>79.632000000000005</v>
      </c>
      <c r="O14" s="57">
        <v>98.222999999999999</v>
      </c>
      <c r="P14" s="57">
        <v>84.570999999999998</v>
      </c>
      <c r="Q14" s="57">
        <v>60.562999999999995</v>
      </c>
      <c r="R14" s="57">
        <v>81.443999999999988</v>
      </c>
      <c r="S14" s="57">
        <v>108.45699999999999</v>
      </c>
      <c r="T14" s="57">
        <v>108.395</v>
      </c>
      <c r="U14" s="57">
        <v>64.022999999999996</v>
      </c>
      <c r="V14" s="57">
        <v>56.256999999999998</v>
      </c>
      <c r="W14" s="57">
        <v>47.061</v>
      </c>
      <c r="X14" s="57">
        <v>45.793999999999997</v>
      </c>
      <c r="Y14" s="57">
        <v>50.488000000000007</v>
      </c>
      <c r="Z14" s="58"/>
      <c r="AA14" s="59">
        <f t="shared" si="0"/>
        <v>1206.181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83.451999999999998</v>
      </c>
      <c r="C16" s="62">
        <f t="shared" si="1"/>
        <v>392.23899999999998</v>
      </c>
      <c r="D16" s="62">
        <f t="shared" si="1"/>
        <v>2.7909999999999999</v>
      </c>
      <c r="E16" s="62">
        <f t="shared" si="1"/>
        <v>7.3010000000000002</v>
      </c>
      <c r="F16" s="62">
        <f t="shared" si="1"/>
        <v>38.131</v>
      </c>
      <c r="G16" s="62">
        <f t="shared" si="1"/>
        <v>1E-3</v>
      </c>
      <c r="H16" s="62">
        <f t="shared" si="1"/>
        <v>38.597999999999999</v>
      </c>
      <c r="I16" s="62">
        <f t="shared" si="1"/>
        <v>70.858000000000004</v>
      </c>
      <c r="J16" s="62">
        <f t="shared" si="1"/>
        <v>146.53</v>
      </c>
      <c r="K16" s="62">
        <f t="shared" si="1"/>
        <v>56.945000000000007</v>
      </c>
      <c r="L16" s="62">
        <f t="shared" si="1"/>
        <v>54.291999999999994</v>
      </c>
      <c r="M16" s="62">
        <f t="shared" si="1"/>
        <v>72.605999999999995</v>
      </c>
      <c r="N16" s="62">
        <f t="shared" si="1"/>
        <v>79.632000000000005</v>
      </c>
      <c r="O16" s="62">
        <f t="shared" si="1"/>
        <v>98.222999999999999</v>
      </c>
      <c r="P16" s="62">
        <f t="shared" si="1"/>
        <v>84.570999999999998</v>
      </c>
      <c r="Q16" s="62">
        <f t="shared" si="1"/>
        <v>60.562999999999995</v>
      </c>
      <c r="R16" s="62">
        <f t="shared" si="1"/>
        <v>81.443999999999988</v>
      </c>
      <c r="S16" s="62">
        <f t="shared" si="1"/>
        <v>113.45699999999999</v>
      </c>
      <c r="T16" s="62">
        <f t="shared" si="1"/>
        <v>113.395</v>
      </c>
      <c r="U16" s="62">
        <f t="shared" si="1"/>
        <v>64.022999999999996</v>
      </c>
      <c r="V16" s="62">
        <f t="shared" si="1"/>
        <v>56.256999999999998</v>
      </c>
      <c r="W16" s="62">
        <f t="shared" si="1"/>
        <v>47.061</v>
      </c>
      <c r="X16" s="62">
        <f t="shared" si="1"/>
        <v>77.013000000000005</v>
      </c>
      <c r="Y16" s="62">
        <f t="shared" si="1"/>
        <v>58.13600000000001</v>
      </c>
      <c r="Z16" s="63" t="str">
        <f t="shared" si="1"/>
        <v/>
      </c>
      <c r="AA16" s="64">
        <f>SUM(AA10:AA15)</f>
        <v>1897.5190000000002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10</v>
      </c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>
        <v>8.9999999999999993E-3</v>
      </c>
      <c r="W20" s="77"/>
      <c r="X20" s="77"/>
      <c r="Y20" s="77"/>
      <c r="Z20" s="78"/>
      <c r="AA20" s="79">
        <f t="shared" si="2"/>
        <v>10.009</v>
      </c>
    </row>
    <row r="21" spans="1:27" ht="24.95" customHeight="1" x14ac:dyDescent="0.2">
      <c r="A21" s="75" t="s">
        <v>16</v>
      </c>
      <c r="B21" s="80">
        <v>39.841999999999999</v>
      </c>
      <c r="C21" s="81">
        <v>39.322000000000003</v>
      </c>
      <c r="D21" s="81">
        <v>40.515999999999998</v>
      </c>
      <c r="E21" s="81">
        <v>48.280999999999999</v>
      </c>
      <c r="F21" s="81">
        <v>49.720999999999997</v>
      </c>
      <c r="G21" s="81">
        <v>49.758000000000003</v>
      </c>
      <c r="H21" s="81">
        <v>62.18</v>
      </c>
      <c r="I21" s="81">
        <v>25.593</v>
      </c>
      <c r="J21" s="81">
        <v>14.47</v>
      </c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369.68300000000005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39.841999999999999</v>
      </c>
      <c r="C26" s="88">
        <f t="shared" si="3"/>
        <v>39.322000000000003</v>
      </c>
      <c r="D26" s="88">
        <f t="shared" si="3"/>
        <v>40.515999999999998</v>
      </c>
      <c r="E26" s="88">
        <f t="shared" si="3"/>
        <v>48.280999999999999</v>
      </c>
      <c r="F26" s="88">
        <f t="shared" si="3"/>
        <v>59.720999999999997</v>
      </c>
      <c r="G26" s="88">
        <f t="shared" si="3"/>
        <v>49.758000000000003</v>
      </c>
      <c r="H26" s="88">
        <f t="shared" si="3"/>
        <v>62.18</v>
      </c>
      <c r="I26" s="88">
        <f t="shared" si="3"/>
        <v>25.593</v>
      </c>
      <c r="J26" s="88">
        <f t="shared" si="3"/>
        <v>14.47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8.9999999999999993E-3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379.69200000000006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123.294</v>
      </c>
      <c r="C30" s="77">
        <v>431.56099999999998</v>
      </c>
      <c r="D30" s="77">
        <v>43.307000000000002</v>
      </c>
      <c r="E30" s="77">
        <v>55.582000000000001</v>
      </c>
      <c r="F30" s="77">
        <v>97.852000000000004</v>
      </c>
      <c r="G30" s="77">
        <v>49.759</v>
      </c>
      <c r="H30" s="77">
        <v>100.77800000000001</v>
      </c>
      <c r="I30" s="77">
        <v>96.450999999999993</v>
      </c>
      <c r="J30" s="77">
        <v>161</v>
      </c>
      <c r="K30" s="77">
        <v>56.945</v>
      </c>
      <c r="L30" s="77">
        <v>54.292000000000002</v>
      </c>
      <c r="M30" s="77">
        <v>72.605999999999995</v>
      </c>
      <c r="N30" s="77">
        <v>79.632000000000005</v>
      </c>
      <c r="O30" s="77">
        <v>98.222999999999999</v>
      </c>
      <c r="P30" s="77">
        <v>84.570999999999998</v>
      </c>
      <c r="Q30" s="77">
        <v>60.563000000000002</v>
      </c>
      <c r="R30" s="77">
        <v>81.444000000000003</v>
      </c>
      <c r="S30" s="77">
        <v>113.45699999999999</v>
      </c>
      <c r="T30" s="77">
        <v>113.395</v>
      </c>
      <c r="U30" s="77">
        <v>64.022999999999996</v>
      </c>
      <c r="V30" s="77">
        <v>56.265999999999998</v>
      </c>
      <c r="W30" s="77">
        <v>47.061</v>
      </c>
      <c r="X30" s="77">
        <v>77.013000000000005</v>
      </c>
      <c r="Y30" s="77">
        <v>58.136000000000003</v>
      </c>
      <c r="Z30" s="78"/>
      <c r="AA30" s="79">
        <f>SUM(B30:Z30)</f>
        <v>2277.2109999999998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123.294</v>
      </c>
      <c r="C32" s="62">
        <f t="shared" ref="C32:Z32" si="4">IF(LEN(C$2)&gt;0,SUM(C29:C31),"")</f>
        <v>431.56099999999998</v>
      </c>
      <c r="D32" s="62">
        <f t="shared" si="4"/>
        <v>43.307000000000002</v>
      </c>
      <c r="E32" s="62">
        <f t="shared" si="4"/>
        <v>55.582000000000001</v>
      </c>
      <c r="F32" s="62">
        <f t="shared" si="4"/>
        <v>97.852000000000004</v>
      </c>
      <c r="G32" s="62">
        <f t="shared" si="4"/>
        <v>49.759</v>
      </c>
      <c r="H32" s="62">
        <f t="shared" si="4"/>
        <v>100.77800000000001</v>
      </c>
      <c r="I32" s="62">
        <f t="shared" si="4"/>
        <v>96.450999999999993</v>
      </c>
      <c r="J32" s="62">
        <f t="shared" si="4"/>
        <v>161</v>
      </c>
      <c r="K32" s="62">
        <f t="shared" si="4"/>
        <v>56.945</v>
      </c>
      <c r="L32" s="62">
        <f t="shared" si="4"/>
        <v>54.292000000000002</v>
      </c>
      <c r="M32" s="62">
        <f t="shared" si="4"/>
        <v>72.605999999999995</v>
      </c>
      <c r="N32" s="62">
        <f t="shared" si="4"/>
        <v>79.632000000000005</v>
      </c>
      <c r="O32" s="62">
        <f t="shared" si="4"/>
        <v>98.222999999999999</v>
      </c>
      <c r="P32" s="62">
        <f t="shared" si="4"/>
        <v>84.570999999999998</v>
      </c>
      <c r="Q32" s="62">
        <f t="shared" si="4"/>
        <v>60.563000000000002</v>
      </c>
      <c r="R32" s="62">
        <f t="shared" si="4"/>
        <v>81.444000000000003</v>
      </c>
      <c r="S32" s="62">
        <f t="shared" si="4"/>
        <v>113.45699999999999</v>
      </c>
      <c r="T32" s="62">
        <f t="shared" si="4"/>
        <v>113.395</v>
      </c>
      <c r="U32" s="62">
        <f t="shared" si="4"/>
        <v>64.022999999999996</v>
      </c>
      <c r="V32" s="62">
        <f t="shared" si="4"/>
        <v>56.265999999999998</v>
      </c>
      <c r="W32" s="62">
        <f t="shared" si="4"/>
        <v>47.061</v>
      </c>
      <c r="X32" s="62">
        <f t="shared" si="4"/>
        <v>77.013000000000005</v>
      </c>
      <c r="Y32" s="62">
        <f t="shared" si="4"/>
        <v>58.136000000000003</v>
      </c>
      <c r="Z32" s="63" t="str">
        <f t="shared" si="4"/>
        <v/>
      </c>
      <c r="AA32" s="64">
        <f>SUM(AA29:AA31)</f>
        <v>2277.2109999999998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>
        <v>50.8</v>
      </c>
      <c r="H37" s="99"/>
      <c r="I37" s="99">
        <v>91.4</v>
      </c>
      <c r="J37" s="99"/>
      <c r="K37" s="99"/>
      <c r="L37" s="99"/>
      <c r="M37" s="99"/>
      <c r="N37" s="99"/>
      <c r="O37" s="99"/>
      <c r="P37" s="99"/>
      <c r="Q37" s="99">
        <v>1.3</v>
      </c>
      <c r="R37" s="99"/>
      <c r="S37" s="99"/>
      <c r="T37" s="99"/>
      <c r="U37" s="99"/>
      <c r="V37" s="99"/>
      <c r="W37" s="99">
        <v>8.8000000000000007</v>
      </c>
      <c r="X37" s="99"/>
      <c r="Y37" s="99">
        <v>1.1000000000000001</v>
      </c>
      <c r="Z37" s="100"/>
      <c r="AA37" s="79">
        <f t="shared" si="5"/>
        <v>153.4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50.8</v>
      </c>
      <c r="H40" s="88">
        <f t="shared" si="6"/>
        <v>0</v>
      </c>
      <c r="I40" s="88">
        <f t="shared" si="6"/>
        <v>91.4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1.3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8.8000000000000007</v>
      </c>
      <c r="X40" s="88">
        <f t="shared" si="6"/>
        <v>0</v>
      </c>
      <c r="Y40" s="88">
        <f t="shared" si="6"/>
        <v>1.1000000000000001</v>
      </c>
      <c r="Z40" s="89" t="str">
        <f t="shared" si="6"/>
        <v/>
      </c>
      <c r="AA40" s="90">
        <f t="shared" si="5"/>
        <v>153.4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>
        <v>50.8</v>
      </c>
      <c r="H45" s="99"/>
      <c r="I45" s="99">
        <v>91.4</v>
      </c>
      <c r="J45" s="99"/>
      <c r="K45" s="99"/>
      <c r="L45" s="99"/>
      <c r="M45" s="99"/>
      <c r="N45" s="99"/>
      <c r="O45" s="99"/>
      <c r="P45" s="99"/>
      <c r="Q45" s="99">
        <v>1.3</v>
      </c>
      <c r="R45" s="99"/>
      <c r="S45" s="99"/>
      <c r="T45" s="99"/>
      <c r="U45" s="99"/>
      <c r="V45" s="99"/>
      <c r="W45" s="99">
        <v>8.8000000000000007</v>
      </c>
      <c r="X45" s="99"/>
      <c r="Y45" s="99">
        <v>1.1000000000000001</v>
      </c>
      <c r="Z45" s="100"/>
      <c r="AA45" s="79">
        <f t="shared" si="7"/>
        <v>153.4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50.8</v>
      </c>
      <c r="H49" s="88">
        <f t="shared" si="8"/>
        <v>0</v>
      </c>
      <c r="I49" s="88">
        <f t="shared" si="8"/>
        <v>91.4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1.3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8.8000000000000007</v>
      </c>
      <c r="X49" s="88">
        <f t="shared" si="8"/>
        <v>0</v>
      </c>
      <c r="Y49" s="88">
        <f t="shared" si="8"/>
        <v>1.1000000000000001</v>
      </c>
      <c r="Z49" s="89" t="str">
        <f t="shared" si="8"/>
        <v/>
      </c>
      <c r="AA49" s="90">
        <f t="shared" si="7"/>
        <v>153.4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123.294</v>
      </c>
      <c r="C52" s="88">
        <f t="shared" si="10"/>
        <v>431.56099999999998</v>
      </c>
      <c r="D52" s="88">
        <f t="shared" si="10"/>
        <v>43.306999999999995</v>
      </c>
      <c r="E52" s="88">
        <f t="shared" si="10"/>
        <v>55.582000000000001</v>
      </c>
      <c r="F52" s="88">
        <f t="shared" si="10"/>
        <v>97.852000000000004</v>
      </c>
      <c r="G52" s="88">
        <f t="shared" si="10"/>
        <v>100.559</v>
      </c>
      <c r="H52" s="88">
        <f t="shared" si="10"/>
        <v>100.77799999999999</v>
      </c>
      <c r="I52" s="88">
        <f t="shared" si="10"/>
        <v>187.851</v>
      </c>
      <c r="J52" s="88">
        <f t="shared" si="10"/>
        <v>161</v>
      </c>
      <c r="K52" s="88">
        <f t="shared" si="10"/>
        <v>56.945000000000007</v>
      </c>
      <c r="L52" s="88">
        <f t="shared" si="10"/>
        <v>54.291999999999994</v>
      </c>
      <c r="M52" s="88">
        <f t="shared" si="10"/>
        <v>72.605999999999995</v>
      </c>
      <c r="N52" s="88">
        <f t="shared" si="10"/>
        <v>79.632000000000005</v>
      </c>
      <c r="O52" s="88">
        <f t="shared" si="10"/>
        <v>98.222999999999999</v>
      </c>
      <c r="P52" s="88">
        <f t="shared" si="10"/>
        <v>84.570999999999998</v>
      </c>
      <c r="Q52" s="88">
        <f t="shared" si="10"/>
        <v>61.862999999999992</v>
      </c>
      <c r="R52" s="88">
        <f t="shared" si="10"/>
        <v>81.443999999999988</v>
      </c>
      <c r="S52" s="88">
        <f t="shared" si="10"/>
        <v>113.45699999999999</v>
      </c>
      <c r="T52" s="88">
        <f t="shared" si="10"/>
        <v>113.395</v>
      </c>
      <c r="U52" s="88">
        <f t="shared" si="10"/>
        <v>64.022999999999996</v>
      </c>
      <c r="V52" s="88">
        <f t="shared" si="10"/>
        <v>56.265999999999998</v>
      </c>
      <c r="W52" s="88">
        <f t="shared" si="10"/>
        <v>55.861000000000004</v>
      </c>
      <c r="X52" s="88">
        <f t="shared" si="10"/>
        <v>77.013000000000005</v>
      </c>
      <c r="Y52" s="88">
        <f t="shared" si="10"/>
        <v>59.236000000000011</v>
      </c>
      <c r="Z52" s="89" t="str">
        <f t="shared" si="10"/>
        <v/>
      </c>
      <c r="AA52" s="104">
        <f>SUM(B52:Z52)</f>
        <v>2430.6109999999999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123.245</v>
      </c>
      <c r="C4" s="18">
        <v>431.57000000000005</v>
      </c>
      <c r="D4" s="18">
        <v>43.333999999999996</v>
      </c>
      <c r="E4" s="18">
        <v>55.570000000000007</v>
      </c>
      <c r="F4" s="18">
        <v>97.874999999999986</v>
      </c>
      <c r="G4" s="18">
        <v>100.59100000000001</v>
      </c>
      <c r="H4" s="18">
        <v>100.729</v>
      </c>
      <c r="I4" s="18">
        <v>187.899</v>
      </c>
      <c r="J4" s="18">
        <v>161</v>
      </c>
      <c r="K4" s="18">
        <v>56.945</v>
      </c>
      <c r="L4" s="18">
        <v>54.292000000000002</v>
      </c>
      <c r="M4" s="18">
        <v>72.605999999999995</v>
      </c>
      <c r="N4" s="18">
        <v>79.632000000000005</v>
      </c>
      <c r="O4" s="18">
        <v>98.251999999999995</v>
      </c>
      <c r="P4" s="18">
        <v>84.570999999999998</v>
      </c>
      <c r="Q4" s="18">
        <v>61.882999999999996</v>
      </c>
      <c r="R4" s="18">
        <v>81.466999999999985</v>
      </c>
      <c r="S4" s="18">
        <v>113.43900000000001</v>
      </c>
      <c r="T4" s="18">
        <v>113.438</v>
      </c>
      <c r="U4" s="18">
        <v>64.022999999999996</v>
      </c>
      <c r="V4" s="18">
        <v>56.265999999999984</v>
      </c>
      <c r="W4" s="18">
        <v>55.887999999999998</v>
      </c>
      <c r="X4" s="18">
        <v>77.037999999999997</v>
      </c>
      <c r="Y4" s="18">
        <v>59.23</v>
      </c>
      <c r="Z4" s="19"/>
      <c r="AA4" s="20">
        <f>SUM(B4:Z4)</f>
        <v>2430.7829999999999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90.18</v>
      </c>
      <c r="C7" s="28">
        <v>83.59</v>
      </c>
      <c r="D7" s="28">
        <v>86.04</v>
      </c>
      <c r="E7" s="28">
        <v>87</v>
      </c>
      <c r="F7" s="28">
        <v>89</v>
      </c>
      <c r="G7" s="28">
        <v>99.6</v>
      </c>
      <c r="H7" s="28">
        <v>125.52</v>
      </c>
      <c r="I7" s="28">
        <v>140.4</v>
      </c>
      <c r="J7" s="28">
        <v>105.3</v>
      </c>
      <c r="K7" s="28">
        <v>40.159999999999997</v>
      </c>
      <c r="L7" s="28">
        <v>17.78</v>
      </c>
      <c r="M7" s="28">
        <v>23.16</v>
      </c>
      <c r="N7" s="28">
        <v>29.19</v>
      </c>
      <c r="O7" s="28">
        <v>54.42</v>
      </c>
      <c r="P7" s="28">
        <v>72.959999999999994</v>
      </c>
      <c r="Q7" s="28">
        <v>77.87</v>
      </c>
      <c r="R7" s="28">
        <v>89.42</v>
      </c>
      <c r="S7" s="28">
        <v>124.39</v>
      </c>
      <c r="T7" s="28">
        <v>189.71</v>
      </c>
      <c r="U7" s="28">
        <v>287.42</v>
      </c>
      <c r="V7" s="28">
        <v>243.7</v>
      </c>
      <c r="W7" s="28">
        <v>128.69999999999999</v>
      </c>
      <c r="X7" s="28">
        <v>104.14</v>
      </c>
      <c r="Y7" s="28">
        <v>108.65</v>
      </c>
      <c r="Z7" s="29"/>
      <c r="AA7" s="30">
        <f>IF(SUM(B7:Z7)&lt;&gt;0,AVERAGEIF(B7:Z7,"&lt;&gt;"""),"")</f>
        <v>104.09583333333335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0.92900000000000005</v>
      </c>
      <c r="E12" s="52"/>
      <c r="F12" s="52"/>
      <c r="G12" s="52">
        <v>30</v>
      </c>
      <c r="H12" s="52">
        <v>4.4039999999999999</v>
      </c>
      <c r="I12" s="52">
        <v>37.417000000000002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3.129</v>
      </c>
      <c r="V12" s="52"/>
      <c r="W12" s="52"/>
      <c r="X12" s="52">
        <v>50</v>
      </c>
      <c r="Y12" s="52">
        <v>57.286999999999999</v>
      </c>
      <c r="Z12" s="53"/>
      <c r="AA12" s="54">
        <f t="shared" si="0"/>
        <v>183.166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>
        <v>3.4969999999999999</v>
      </c>
      <c r="W13" s="52"/>
      <c r="X13" s="52"/>
      <c r="Y13" s="52"/>
      <c r="Z13" s="53"/>
      <c r="AA13" s="54">
        <f t="shared" si="0"/>
        <v>3.4969999999999999</v>
      </c>
    </row>
    <row r="14" spans="1:27" ht="24.95" customHeight="1" x14ac:dyDescent="0.2">
      <c r="A14" s="55" t="s">
        <v>10</v>
      </c>
      <c r="B14" s="56">
        <v>22.262</v>
      </c>
      <c r="C14" s="57">
        <v>13.97</v>
      </c>
      <c r="D14" s="57">
        <v>20.105</v>
      </c>
      <c r="E14" s="57">
        <v>27.570000000000004</v>
      </c>
      <c r="F14" s="57">
        <v>32.074999999999996</v>
      </c>
      <c r="G14" s="57">
        <v>41.510999999999996</v>
      </c>
      <c r="H14" s="57">
        <v>32.122</v>
      </c>
      <c r="I14" s="57">
        <v>77.027000000000001</v>
      </c>
      <c r="J14" s="57"/>
      <c r="K14" s="57">
        <v>48.945</v>
      </c>
      <c r="L14" s="57">
        <v>48.273000000000003</v>
      </c>
      <c r="M14" s="57">
        <v>37.853999999999999</v>
      </c>
      <c r="N14" s="57">
        <v>36.765000000000001</v>
      </c>
      <c r="O14" s="57">
        <v>11.589</v>
      </c>
      <c r="P14" s="57">
        <v>1.829</v>
      </c>
      <c r="Q14" s="57">
        <v>17.994</v>
      </c>
      <c r="R14" s="57">
        <v>23.667000000000002</v>
      </c>
      <c r="S14" s="57">
        <v>2.5390000000000001</v>
      </c>
      <c r="T14" s="57">
        <v>3.7999999999999999E-2</v>
      </c>
      <c r="U14" s="57">
        <v>10.797000000000001</v>
      </c>
      <c r="V14" s="57"/>
      <c r="W14" s="57">
        <v>11.762</v>
      </c>
      <c r="X14" s="57">
        <v>0.43800000000000006</v>
      </c>
      <c r="Y14" s="57"/>
      <c r="Z14" s="58"/>
      <c r="AA14" s="59">
        <f t="shared" si="0"/>
        <v>519.13199999999995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22.262</v>
      </c>
      <c r="C16" s="62">
        <f t="shared" ref="C16:Z16" si="1">IF(LEN(C$2)&gt;0,SUM(C10:C15),"")</f>
        <v>13.97</v>
      </c>
      <c r="D16" s="62">
        <f t="shared" si="1"/>
        <v>21.033999999999999</v>
      </c>
      <c r="E16" s="62">
        <f t="shared" si="1"/>
        <v>27.570000000000004</v>
      </c>
      <c r="F16" s="62">
        <f t="shared" si="1"/>
        <v>32.074999999999996</v>
      </c>
      <c r="G16" s="62">
        <f t="shared" si="1"/>
        <v>71.510999999999996</v>
      </c>
      <c r="H16" s="62">
        <f t="shared" si="1"/>
        <v>36.525999999999996</v>
      </c>
      <c r="I16" s="62">
        <f t="shared" si="1"/>
        <v>114.444</v>
      </c>
      <c r="J16" s="62">
        <f t="shared" si="1"/>
        <v>0</v>
      </c>
      <c r="K16" s="62">
        <f t="shared" si="1"/>
        <v>48.945</v>
      </c>
      <c r="L16" s="62">
        <f t="shared" si="1"/>
        <v>48.273000000000003</v>
      </c>
      <c r="M16" s="62">
        <f t="shared" si="1"/>
        <v>37.853999999999999</v>
      </c>
      <c r="N16" s="62">
        <f t="shared" si="1"/>
        <v>36.765000000000001</v>
      </c>
      <c r="O16" s="62">
        <f t="shared" si="1"/>
        <v>11.589</v>
      </c>
      <c r="P16" s="62">
        <f t="shared" si="1"/>
        <v>1.829</v>
      </c>
      <c r="Q16" s="62">
        <f t="shared" si="1"/>
        <v>17.994</v>
      </c>
      <c r="R16" s="62">
        <f t="shared" si="1"/>
        <v>23.667000000000002</v>
      </c>
      <c r="S16" s="62">
        <f t="shared" si="1"/>
        <v>2.5390000000000001</v>
      </c>
      <c r="T16" s="62">
        <f t="shared" si="1"/>
        <v>3.7999999999999999E-2</v>
      </c>
      <c r="U16" s="62">
        <f t="shared" si="1"/>
        <v>13.926</v>
      </c>
      <c r="V16" s="62">
        <f t="shared" si="1"/>
        <v>3.4969999999999999</v>
      </c>
      <c r="W16" s="62">
        <f t="shared" si="1"/>
        <v>11.762</v>
      </c>
      <c r="X16" s="62">
        <f t="shared" si="1"/>
        <v>50.438000000000002</v>
      </c>
      <c r="Y16" s="62">
        <f t="shared" si="1"/>
        <v>57.286999999999999</v>
      </c>
      <c r="Z16" s="63" t="str">
        <f t="shared" si="1"/>
        <v/>
      </c>
      <c r="AA16" s="64">
        <f>SUM(AA10:AA15)</f>
        <v>705.79499999999996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14.483000000000001</v>
      </c>
      <c r="C20" s="77"/>
      <c r="D20" s="77">
        <v>15</v>
      </c>
      <c r="E20" s="77">
        <v>15</v>
      </c>
      <c r="F20" s="77">
        <v>15</v>
      </c>
      <c r="G20" s="77">
        <v>14.994999999999999</v>
      </c>
      <c r="H20" s="77"/>
      <c r="I20" s="77">
        <v>65.203999999999994</v>
      </c>
      <c r="J20" s="77"/>
      <c r="K20" s="77"/>
      <c r="L20" s="77"/>
      <c r="M20" s="77">
        <v>9.4670000000000005</v>
      </c>
      <c r="N20" s="77"/>
      <c r="O20" s="77">
        <v>9.1479999999999997</v>
      </c>
      <c r="P20" s="77">
        <v>12.716000000000001</v>
      </c>
      <c r="Q20" s="77">
        <v>18.481999999999999</v>
      </c>
      <c r="R20" s="77">
        <v>20</v>
      </c>
      <c r="S20" s="77"/>
      <c r="T20" s="77"/>
      <c r="U20" s="77">
        <v>15.788</v>
      </c>
      <c r="V20" s="77">
        <v>13.875</v>
      </c>
      <c r="W20" s="77">
        <v>13.811999999999999</v>
      </c>
      <c r="X20" s="77"/>
      <c r="Y20" s="77"/>
      <c r="Z20" s="78"/>
      <c r="AA20" s="79">
        <f t="shared" si="2"/>
        <v>252.97000000000006</v>
      </c>
    </row>
    <row r="21" spans="1:27" ht="24.95" customHeight="1" x14ac:dyDescent="0.2">
      <c r="A21" s="75" t="s">
        <v>16</v>
      </c>
      <c r="B21" s="80"/>
      <c r="C21" s="81"/>
      <c r="D21" s="81">
        <v>2</v>
      </c>
      <c r="E21" s="81">
        <v>2</v>
      </c>
      <c r="F21" s="81"/>
      <c r="G21" s="81">
        <v>14.085000000000001</v>
      </c>
      <c r="H21" s="81">
        <v>14.803000000000001</v>
      </c>
      <c r="I21" s="81">
        <v>8.2509999999999994</v>
      </c>
      <c r="J21" s="81"/>
      <c r="K21" s="81"/>
      <c r="L21" s="81">
        <v>0.31900000000000001</v>
      </c>
      <c r="M21" s="81">
        <v>5.085</v>
      </c>
      <c r="N21" s="81">
        <v>2.7E-2</v>
      </c>
      <c r="O21" s="81">
        <v>4.9720000000000004</v>
      </c>
      <c r="P21" s="81">
        <v>29.044</v>
      </c>
      <c r="Q21" s="81">
        <v>25.407</v>
      </c>
      <c r="R21" s="81">
        <v>14.600000000000001</v>
      </c>
      <c r="S21" s="81"/>
      <c r="T21" s="81"/>
      <c r="U21" s="81">
        <v>29.309000000000001</v>
      </c>
      <c r="V21" s="81">
        <v>33.893999999999998</v>
      </c>
      <c r="W21" s="81">
        <v>30.313999999999997</v>
      </c>
      <c r="X21" s="81"/>
      <c r="Y21" s="81">
        <v>1.9430000000000001</v>
      </c>
      <c r="Z21" s="78"/>
      <c r="AA21" s="79">
        <f t="shared" si="2"/>
        <v>216.05300000000003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28.24</v>
      </c>
      <c r="O22" s="81">
        <v>36.042999999999999</v>
      </c>
      <c r="P22" s="81">
        <v>35.981999999999999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100.265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14.483000000000001</v>
      </c>
      <c r="C26" s="88">
        <f t="shared" ref="C26:Z26" si="3">IF(LEN(C$2)&gt;0,SUM(C19:C25),"")</f>
        <v>0</v>
      </c>
      <c r="D26" s="88">
        <f t="shared" si="3"/>
        <v>17</v>
      </c>
      <c r="E26" s="88">
        <f t="shared" si="3"/>
        <v>17</v>
      </c>
      <c r="F26" s="88">
        <f t="shared" si="3"/>
        <v>15</v>
      </c>
      <c r="G26" s="88">
        <f t="shared" si="3"/>
        <v>29.08</v>
      </c>
      <c r="H26" s="88">
        <f t="shared" si="3"/>
        <v>14.803000000000001</v>
      </c>
      <c r="I26" s="88">
        <f t="shared" si="3"/>
        <v>73.454999999999998</v>
      </c>
      <c r="J26" s="88">
        <f t="shared" si="3"/>
        <v>0</v>
      </c>
      <c r="K26" s="88">
        <f t="shared" si="3"/>
        <v>0</v>
      </c>
      <c r="L26" s="88">
        <f t="shared" si="3"/>
        <v>0.31900000000000001</v>
      </c>
      <c r="M26" s="88">
        <f t="shared" si="3"/>
        <v>14.552</v>
      </c>
      <c r="N26" s="88">
        <f t="shared" si="3"/>
        <v>28.266999999999999</v>
      </c>
      <c r="O26" s="88">
        <f t="shared" si="3"/>
        <v>50.162999999999997</v>
      </c>
      <c r="P26" s="88">
        <f t="shared" si="3"/>
        <v>77.742000000000004</v>
      </c>
      <c r="Q26" s="88">
        <f t="shared" si="3"/>
        <v>43.888999999999996</v>
      </c>
      <c r="R26" s="88">
        <f t="shared" si="3"/>
        <v>34.6</v>
      </c>
      <c r="S26" s="88">
        <f t="shared" si="3"/>
        <v>0</v>
      </c>
      <c r="T26" s="88">
        <f t="shared" si="3"/>
        <v>0</v>
      </c>
      <c r="U26" s="88">
        <f t="shared" si="3"/>
        <v>45.097000000000001</v>
      </c>
      <c r="V26" s="88">
        <f t="shared" si="3"/>
        <v>47.768999999999998</v>
      </c>
      <c r="W26" s="88">
        <f t="shared" si="3"/>
        <v>44.125999999999998</v>
      </c>
      <c r="X26" s="88">
        <f t="shared" si="3"/>
        <v>0</v>
      </c>
      <c r="Y26" s="88">
        <f t="shared" si="3"/>
        <v>1.9430000000000001</v>
      </c>
      <c r="Z26" s="89" t="str">
        <f t="shared" si="3"/>
        <v/>
      </c>
      <c r="AA26" s="90">
        <f>SUM(AA19:AA25)</f>
        <v>569.28800000000012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36.744999999999997</v>
      </c>
      <c r="C30" s="77">
        <v>13.97</v>
      </c>
      <c r="D30" s="77">
        <v>38.033999999999999</v>
      </c>
      <c r="E30" s="77">
        <v>44.57</v>
      </c>
      <c r="F30" s="77">
        <v>47.075000000000003</v>
      </c>
      <c r="G30" s="77">
        <v>100.59099999999999</v>
      </c>
      <c r="H30" s="77">
        <v>51.329000000000001</v>
      </c>
      <c r="I30" s="77">
        <v>187.899</v>
      </c>
      <c r="J30" s="77"/>
      <c r="K30" s="77">
        <v>48.945</v>
      </c>
      <c r="L30" s="77">
        <v>48.591999999999999</v>
      </c>
      <c r="M30" s="77">
        <v>52.405999999999999</v>
      </c>
      <c r="N30" s="77">
        <v>65.031999999999996</v>
      </c>
      <c r="O30" s="77">
        <v>61.752000000000002</v>
      </c>
      <c r="P30" s="77">
        <v>79.570999999999998</v>
      </c>
      <c r="Q30" s="77">
        <v>61.883000000000003</v>
      </c>
      <c r="R30" s="77">
        <v>58.267000000000003</v>
      </c>
      <c r="S30" s="77">
        <v>2.5390000000000001</v>
      </c>
      <c r="T30" s="77">
        <v>3.7999999999999999E-2</v>
      </c>
      <c r="U30" s="77">
        <v>59.023000000000003</v>
      </c>
      <c r="V30" s="77">
        <v>51.265999999999998</v>
      </c>
      <c r="W30" s="77">
        <v>55.887999999999998</v>
      </c>
      <c r="X30" s="77">
        <v>50.438000000000002</v>
      </c>
      <c r="Y30" s="77">
        <v>59.23</v>
      </c>
      <c r="Z30" s="78"/>
      <c r="AA30" s="79">
        <f>SUM(B30:Z30)</f>
        <v>1275.0830000000001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36.744999999999997</v>
      </c>
      <c r="C32" s="62">
        <f t="shared" ref="C32:Z32" si="4">IF(LEN(C$2)&gt;0,SUM(C29:C31),"")</f>
        <v>13.97</v>
      </c>
      <c r="D32" s="62">
        <f t="shared" si="4"/>
        <v>38.033999999999999</v>
      </c>
      <c r="E32" s="62">
        <f t="shared" si="4"/>
        <v>44.57</v>
      </c>
      <c r="F32" s="62">
        <f t="shared" si="4"/>
        <v>47.075000000000003</v>
      </c>
      <c r="G32" s="62">
        <f t="shared" si="4"/>
        <v>100.59099999999999</v>
      </c>
      <c r="H32" s="62">
        <f t="shared" si="4"/>
        <v>51.329000000000001</v>
      </c>
      <c r="I32" s="62">
        <f t="shared" si="4"/>
        <v>187.899</v>
      </c>
      <c r="J32" s="62">
        <f t="shared" si="4"/>
        <v>0</v>
      </c>
      <c r="K32" s="62">
        <f t="shared" si="4"/>
        <v>48.945</v>
      </c>
      <c r="L32" s="62">
        <f t="shared" si="4"/>
        <v>48.591999999999999</v>
      </c>
      <c r="M32" s="62">
        <f t="shared" si="4"/>
        <v>52.405999999999999</v>
      </c>
      <c r="N32" s="62">
        <f t="shared" si="4"/>
        <v>65.031999999999996</v>
      </c>
      <c r="O32" s="62">
        <f t="shared" si="4"/>
        <v>61.752000000000002</v>
      </c>
      <c r="P32" s="62">
        <f t="shared" si="4"/>
        <v>79.570999999999998</v>
      </c>
      <c r="Q32" s="62">
        <f t="shared" si="4"/>
        <v>61.883000000000003</v>
      </c>
      <c r="R32" s="62">
        <f t="shared" si="4"/>
        <v>58.267000000000003</v>
      </c>
      <c r="S32" s="62">
        <f t="shared" si="4"/>
        <v>2.5390000000000001</v>
      </c>
      <c r="T32" s="62">
        <f t="shared" si="4"/>
        <v>3.7999999999999999E-2</v>
      </c>
      <c r="U32" s="62">
        <f t="shared" si="4"/>
        <v>59.023000000000003</v>
      </c>
      <c r="V32" s="62">
        <f t="shared" si="4"/>
        <v>51.265999999999998</v>
      </c>
      <c r="W32" s="62">
        <f t="shared" si="4"/>
        <v>55.887999999999998</v>
      </c>
      <c r="X32" s="62">
        <f t="shared" si="4"/>
        <v>50.438000000000002</v>
      </c>
      <c r="Y32" s="62">
        <f t="shared" si="4"/>
        <v>59.23</v>
      </c>
      <c r="Z32" s="63" t="str">
        <f t="shared" si="4"/>
        <v/>
      </c>
      <c r="AA32" s="64">
        <f>SUM(AA29:AA31)</f>
        <v>1275.0830000000001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86.5</v>
      </c>
      <c r="C37" s="99">
        <v>417.6</v>
      </c>
      <c r="D37" s="99">
        <v>5.3</v>
      </c>
      <c r="E37" s="99">
        <v>11</v>
      </c>
      <c r="F37" s="99">
        <v>50.8</v>
      </c>
      <c r="G37" s="99"/>
      <c r="H37" s="99">
        <v>49.4</v>
      </c>
      <c r="I37" s="99"/>
      <c r="J37" s="99">
        <v>161</v>
      </c>
      <c r="K37" s="99">
        <v>8</v>
      </c>
      <c r="L37" s="99">
        <v>5.7</v>
      </c>
      <c r="M37" s="99">
        <v>20.2</v>
      </c>
      <c r="N37" s="99">
        <v>14.6</v>
      </c>
      <c r="O37" s="99">
        <v>36.5</v>
      </c>
      <c r="P37" s="99">
        <v>5</v>
      </c>
      <c r="Q37" s="99"/>
      <c r="R37" s="99">
        <v>23.2</v>
      </c>
      <c r="S37" s="99">
        <v>110.9</v>
      </c>
      <c r="T37" s="99">
        <v>113.4</v>
      </c>
      <c r="U37" s="99">
        <v>5</v>
      </c>
      <c r="V37" s="99">
        <v>5</v>
      </c>
      <c r="W37" s="99"/>
      <c r="X37" s="99">
        <v>26.6</v>
      </c>
      <c r="Y37" s="99"/>
      <c r="Z37" s="100"/>
      <c r="AA37" s="79">
        <f t="shared" si="5"/>
        <v>1155.7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86.5</v>
      </c>
      <c r="C40" s="88">
        <f t="shared" ref="C40:Z40" si="6">IF(LEN(C$2)&gt;0,SUM(C35:C39),"")</f>
        <v>417.6</v>
      </c>
      <c r="D40" s="88">
        <f t="shared" si="6"/>
        <v>5.3</v>
      </c>
      <c r="E40" s="88">
        <f t="shared" si="6"/>
        <v>11</v>
      </c>
      <c r="F40" s="88">
        <f t="shared" si="6"/>
        <v>50.8</v>
      </c>
      <c r="G40" s="88">
        <f t="shared" si="6"/>
        <v>0</v>
      </c>
      <c r="H40" s="88">
        <f t="shared" si="6"/>
        <v>49.4</v>
      </c>
      <c r="I40" s="88">
        <f t="shared" si="6"/>
        <v>0</v>
      </c>
      <c r="J40" s="88">
        <f t="shared" si="6"/>
        <v>161</v>
      </c>
      <c r="K40" s="88">
        <f t="shared" si="6"/>
        <v>8</v>
      </c>
      <c r="L40" s="88">
        <f t="shared" si="6"/>
        <v>5.7</v>
      </c>
      <c r="M40" s="88">
        <f t="shared" si="6"/>
        <v>20.2</v>
      </c>
      <c r="N40" s="88">
        <f t="shared" si="6"/>
        <v>14.6</v>
      </c>
      <c r="O40" s="88">
        <f t="shared" si="6"/>
        <v>36.5</v>
      </c>
      <c r="P40" s="88">
        <f t="shared" si="6"/>
        <v>5</v>
      </c>
      <c r="Q40" s="88">
        <f t="shared" si="6"/>
        <v>0</v>
      </c>
      <c r="R40" s="88">
        <f t="shared" si="6"/>
        <v>23.2</v>
      </c>
      <c r="S40" s="88">
        <f t="shared" si="6"/>
        <v>110.9</v>
      </c>
      <c r="T40" s="88">
        <f t="shared" si="6"/>
        <v>113.4</v>
      </c>
      <c r="U40" s="88">
        <f t="shared" si="6"/>
        <v>5</v>
      </c>
      <c r="V40" s="88">
        <f t="shared" si="6"/>
        <v>5</v>
      </c>
      <c r="W40" s="88">
        <f t="shared" si="6"/>
        <v>0</v>
      </c>
      <c r="X40" s="88">
        <f t="shared" si="6"/>
        <v>26.6</v>
      </c>
      <c r="Y40" s="88">
        <f t="shared" si="6"/>
        <v>0</v>
      </c>
      <c r="Z40" s="89" t="str">
        <f t="shared" si="6"/>
        <v/>
      </c>
      <c r="AA40" s="90">
        <f t="shared" si="5"/>
        <v>1155.7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86.5</v>
      </c>
      <c r="C45" s="99">
        <v>417.6</v>
      </c>
      <c r="D45" s="99">
        <v>5.3</v>
      </c>
      <c r="E45" s="99">
        <v>11</v>
      </c>
      <c r="F45" s="99">
        <v>50.8</v>
      </c>
      <c r="G45" s="99"/>
      <c r="H45" s="99">
        <v>49.4</v>
      </c>
      <c r="I45" s="99"/>
      <c r="J45" s="99">
        <v>161</v>
      </c>
      <c r="K45" s="99">
        <v>8</v>
      </c>
      <c r="L45" s="99">
        <v>5.7</v>
      </c>
      <c r="M45" s="99">
        <v>20.2</v>
      </c>
      <c r="N45" s="99">
        <v>14.6</v>
      </c>
      <c r="O45" s="99">
        <v>36.5</v>
      </c>
      <c r="P45" s="99">
        <v>5</v>
      </c>
      <c r="Q45" s="99"/>
      <c r="R45" s="99">
        <v>23.2</v>
      </c>
      <c r="S45" s="99">
        <v>110.9</v>
      </c>
      <c r="T45" s="99">
        <v>113.4</v>
      </c>
      <c r="U45" s="99">
        <v>5</v>
      </c>
      <c r="V45" s="99">
        <v>5</v>
      </c>
      <c r="W45" s="99"/>
      <c r="X45" s="99">
        <v>26.6</v>
      </c>
      <c r="Y45" s="99"/>
      <c r="Z45" s="100"/>
      <c r="AA45" s="79">
        <f t="shared" si="7"/>
        <v>1155.7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86.5</v>
      </c>
      <c r="C49" s="88">
        <f t="shared" ref="C49:Z49" si="8">IF(LEN(C$2)&gt;0,SUM(C43:C48),"")</f>
        <v>417.6</v>
      </c>
      <c r="D49" s="88">
        <f t="shared" si="8"/>
        <v>5.3</v>
      </c>
      <c r="E49" s="88">
        <f t="shared" si="8"/>
        <v>11</v>
      </c>
      <c r="F49" s="88">
        <f t="shared" si="8"/>
        <v>50.8</v>
      </c>
      <c r="G49" s="88">
        <f t="shared" si="8"/>
        <v>0</v>
      </c>
      <c r="H49" s="88">
        <f t="shared" si="8"/>
        <v>49.4</v>
      </c>
      <c r="I49" s="88">
        <f t="shared" si="8"/>
        <v>0</v>
      </c>
      <c r="J49" s="88">
        <f t="shared" si="8"/>
        <v>161</v>
      </c>
      <c r="K49" s="88">
        <f t="shared" si="8"/>
        <v>8</v>
      </c>
      <c r="L49" s="88">
        <f t="shared" si="8"/>
        <v>5.7</v>
      </c>
      <c r="M49" s="88">
        <f t="shared" si="8"/>
        <v>20.2</v>
      </c>
      <c r="N49" s="88">
        <f t="shared" si="8"/>
        <v>14.6</v>
      </c>
      <c r="O49" s="88">
        <f t="shared" si="8"/>
        <v>36.5</v>
      </c>
      <c r="P49" s="88">
        <f t="shared" si="8"/>
        <v>5</v>
      </c>
      <c r="Q49" s="88">
        <f t="shared" si="8"/>
        <v>0</v>
      </c>
      <c r="R49" s="88">
        <f t="shared" si="8"/>
        <v>23.2</v>
      </c>
      <c r="S49" s="88">
        <f t="shared" si="8"/>
        <v>110.9</v>
      </c>
      <c r="T49" s="88">
        <f t="shared" si="8"/>
        <v>113.4</v>
      </c>
      <c r="U49" s="88">
        <f t="shared" si="8"/>
        <v>5</v>
      </c>
      <c r="V49" s="88">
        <f t="shared" si="8"/>
        <v>5</v>
      </c>
      <c r="W49" s="88">
        <f t="shared" si="8"/>
        <v>0</v>
      </c>
      <c r="X49" s="88">
        <f t="shared" si="8"/>
        <v>26.6</v>
      </c>
      <c r="Y49" s="88">
        <f t="shared" si="8"/>
        <v>0</v>
      </c>
      <c r="Z49" s="89" t="str">
        <f t="shared" si="8"/>
        <v/>
      </c>
      <c r="AA49" s="90">
        <f t="shared" si="7"/>
        <v>1155.7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123.245</v>
      </c>
      <c r="C52" s="88">
        <f t="shared" ref="C52:Z52" si="10">IF(LEN(C$2)&gt;0,SUM(C10:C15)+C26+C40,"")</f>
        <v>431.57000000000005</v>
      </c>
      <c r="D52" s="88">
        <f t="shared" si="10"/>
        <v>43.333999999999996</v>
      </c>
      <c r="E52" s="88">
        <f t="shared" si="10"/>
        <v>55.570000000000007</v>
      </c>
      <c r="F52" s="88">
        <f t="shared" si="10"/>
        <v>97.875</v>
      </c>
      <c r="G52" s="88">
        <f t="shared" si="10"/>
        <v>100.59099999999999</v>
      </c>
      <c r="H52" s="88">
        <f t="shared" si="10"/>
        <v>100.72899999999998</v>
      </c>
      <c r="I52" s="88">
        <f t="shared" si="10"/>
        <v>187.899</v>
      </c>
      <c r="J52" s="88">
        <f t="shared" si="10"/>
        <v>161</v>
      </c>
      <c r="K52" s="88">
        <f t="shared" si="10"/>
        <v>56.945</v>
      </c>
      <c r="L52" s="88">
        <f t="shared" si="10"/>
        <v>54.292000000000009</v>
      </c>
      <c r="M52" s="88">
        <f t="shared" si="10"/>
        <v>72.605999999999995</v>
      </c>
      <c r="N52" s="88">
        <f t="shared" si="10"/>
        <v>79.631999999999991</v>
      </c>
      <c r="O52" s="88">
        <f t="shared" si="10"/>
        <v>98.251999999999995</v>
      </c>
      <c r="P52" s="88">
        <f t="shared" si="10"/>
        <v>84.570999999999998</v>
      </c>
      <c r="Q52" s="88">
        <f t="shared" si="10"/>
        <v>61.882999999999996</v>
      </c>
      <c r="R52" s="88">
        <f t="shared" si="10"/>
        <v>81.466999999999999</v>
      </c>
      <c r="S52" s="88">
        <f t="shared" si="10"/>
        <v>113.43900000000001</v>
      </c>
      <c r="T52" s="88">
        <f t="shared" si="10"/>
        <v>113.438</v>
      </c>
      <c r="U52" s="88">
        <f t="shared" si="10"/>
        <v>64.022999999999996</v>
      </c>
      <c r="V52" s="88">
        <f t="shared" si="10"/>
        <v>56.265999999999998</v>
      </c>
      <c r="W52" s="88">
        <f t="shared" si="10"/>
        <v>55.887999999999998</v>
      </c>
      <c r="X52" s="88">
        <f t="shared" si="10"/>
        <v>77.038000000000011</v>
      </c>
      <c r="Y52" s="88">
        <f t="shared" si="10"/>
        <v>59.23</v>
      </c>
      <c r="Z52" s="89" t="str">
        <f t="shared" si="10"/>
        <v/>
      </c>
      <c r="AA52" s="104">
        <f>SUM(B52:Z52)</f>
        <v>2430.7830000000004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86.5</v>
      </c>
      <c r="C4" s="18">
        <v>417.6</v>
      </c>
      <c r="D4" s="18">
        <v>5.3</v>
      </c>
      <c r="E4" s="18">
        <v>11</v>
      </c>
      <c r="F4" s="18">
        <v>50.8</v>
      </c>
      <c r="G4" s="18">
        <v>-50.8</v>
      </c>
      <c r="H4" s="18">
        <v>49.4</v>
      </c>
      <c r="I4" s="18">
        <v>-91.4</v>
      </c>
      <c r="J4" s="18">
        <v>161</v>
      </c>
      <c r="K4" s="18">
        <v>8</v>
      </c>
      <c r="L4" s="18">
        <v>5.7</v>
      </c>
      <c r="M4" s="18">
        <v>20.2</v>
      </c>
      <c r="N4" s="18">
        <v>14.6</v>
      </c>
      <c r="O4" s="18">
        <v>36.5</v>
      </c>
      <c r="P4" s="18">
        <v>5</v>
      </c>
      <c r="Q4" s="18">
        <v>-1.3</v>
      </c>
      <c r="R4" s="18">
        <v>23.2</v>
      </c>
      <c r="S4" s="18">
        <v>110.9</v>
      </c>
      <c r="T4" s="18">
        <v>113.4</v>
      </c>
      <c r="U4" s="18">
        <v>5</v>
      </c>
      <c r="V4" s="18">
        <v>5</v>
      </c>
      <c r="W4" s="18">
        <v>-8.8000000000000007</v>
      </c>
      <c r="X4" s="18">
        <v>26.6</v>
      </c>
      <c r="Y4" s="18">
        <v>-1.1000000000000001</v>
      </c>
      <c r="Z4" s="19"/>
      <c r="AA4" s="111">
        <f>SUM(B4:Z4)</f>
        <v>1002.3000000000003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90.18</v>
      </c>
      <c r="C7" s="117">
        <v>83.59</v>
      </c>
      <c r="D7" s="117">
        <v>86.04</v>
      </c>
      <c r="E7" s="117">
        <v>87</v>
      </c>
      <c r="F7" s="117">
        <v>89</v>
      </c>
      <c r="G7" s="117">
        <v>99.6</v>
      </c>
      <c r="H7" s="117">
        <v>125.52</v>
      </c>
      <c r="I7" s="117">
        <v>140.4</v>
      </c>
      <c r="J7" s="117">
        <v>105.3</v>
      </c>
      <c r="K7" s="117">
        <v>40.159999999999997</v>
      </c>
      <c r="L7" s="117">
        <v>17.78</v>
      </c>
      <c r="M7" s="117">
        <v>23.16</v>
      </c>
      <c r="N7" s="117">
        <v>29.19</v>
      </c>
      <c r="O7" s="117">
        <v>54.42</v>
      </c>
      <c r="P7" s="117">
        <v>72.959999999999994</v>
      </c>
      <c r="Q7" s="117">
        <v>77.87</v>
      </c>
      <c r="R7" s="117">
        <v>89.42</v>
      </c>
      <c r="S7" s="117">
        <v>124.39</v>
      </c>
      <c r="T7" s="117">
        <v>189.71</v>
      </c>
      <c r="U7" s="117">
        <v>287.42</v>
      </c>
      <c r="V7" s="117">
        <v>243.7</v>
      </c>
      <c r="W7" s="117">
        <v>128.69999999999999</v>
      </c>
      <c r="X7" s="117">
        <v>104.14</v>
      </c>
      <c r="Y7" s="117">
        <v>108.65</v>
      </c>
      <c r="Z7" s="118"/>
      <c r="AA7" s="119">
        <f>IF(SUM(B7:Z7)&lt;&gt;0,AVERAGEIF(B7:Z7,"&lt;&gt;"""),"")</f>
        <v>104.09583333333335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>
        <v>50.8</v>
      </c>
      <c r="H13" s="129"/>
      <c r="I13" s="129">
        <v>91.4</v>
      </c>
      <c r="J13" s="129"/>
      <c r="K13" s="129"/>
      <c r="L13" s="129"/>
      <c r="M13" s="129"/>
      <c r="N13" s="129"/>
      <c r="O13" s="129"/>
      <c r="P13" s="129"/>
      <c r="Q13" s="129">
        <v>1.3</v>
      </c>
      <c r="R13" s="129"/>
      <c r="S13" s="129"/>
      <c r="T13" s="129"/>
      <c r="U13" s="129"/>
      <c r="V13" s="129"/>
      <c r="W13" s="129">
        <v>8.8000000000000007</v>
      </c>
      <c r="X13" s="129"/>
      <c r="Y13" s="130">
        <v>1.1000000000000001</v>
      </c>
      <c r="Z13" s="131"/>
      <c r="AA13" s="132">
        <f t="shared" si="0"/>
        <v>153.4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50.8</v>
      </c>
      <c r="H16" s="135">
        <f t="shared" si="1"/>
        <v>0</v>
      </c>
      <c r="I16" s="135">
        <f t="shared" si="1"/>
        <v>91.4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1.3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8.8000000000000007</v>
      </c>
      <c r="X16" s="135">
        <f t="shared" si="1"/>
        <v>0</v>
      </c>
      <c r="Y16" s="135">
        <f t="shared" si="1"/>
        <v>1.1000000000000001</v>
      </c>
      <c r="Z16" s="136" t="str">
        <f t="shared" si="1"/>
        <v/>
      </c>
      <c r="AA16" s="90">
        <f t="shared" si="0"/>
        <v>153.4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86.5</v>
      </c>
      <c r="C21" s="129">
        <v>417.6</v>
      </c>
      <c r="D21" s="129">
        <v>5.3</v>
      </c>
      <c r="E21" s="129">
        <v>11</v>
      </c>
      <c r="F21" s="129">
        <v>50.8</v>
      </c>
      <c r="G21" s="129"/>
      <c r="H21" s="129">
        <v>49.4</v>
      </c>
      <c r="I21" s="129"/>
      <c r="J21" s="129">
        <v>161</v>
      </c>
      <c r="K21" s="129">
        <v>8</v>
      </c>
      <c r="L21" s="129">
        <v>5.7</v>
      </c>
      <c r="M21" s="129">
        <v>20.2</v>
      </c>
      <c r="N21" s="129">
        <v>14.6</v>
      </c>
      <c r="O21" s="129">
        <v>36.5</v>
      </c>
      <c r="P21" s="129">
        <v>5</v>
      </c>
      <c r="Q21" s="129"/>
      <c r="R21" s="129">
        <v>23.2</v>
      </c>
      <c r="S21" s="129">
        <v>110.9</v>
      </c>
      <c r="T21" s="129">
        <v>113.4</v>
      </c>
      <c r="U21" s="129">
        <v>5</v>
      </c>
      <c r="V21" s="129">
        <v>5</v>
      </c>
      <c r="W21" s="129"/>
      <c r="X21" s="129">
        <v>26.6</v>
      </c>
      <c r="Y21" s="130"/>
      <c r="Z21" s="131"/>
      <c r="AA21" s="132">
        <f t="shared" si="2"/>
        <v>1155.7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86.5</v>
      </c>
      <c r="C24" s="135">
        <f t="shared" si="3"/>
        <v>417.6</v>
      </c>
      <c r="D24" s="135">
        <f t="shared" si="3"/>
        <v>5.3</v>
      </c>
      <c r="E24" s="135">
        <f t="shared" si="3"/>
        <v>11</v>
      </c>
      <c r="F24" s="135">
        <f t="shared" si="3"/>
        <v>50.8</v>
      </c>
      <c r="G24" s="135">
        <f t="shared" si="3"/>
        <v>0</v>
      </c>
      <c r="H24" s="135">
        <f t="shared" si="3"/>
        <v>49.4</v>
      </c>
      <c r="I24" s="135">
        <f t="shared" si="3"/>
        <v>0</v>
      </c>
      <c r="J24" s="135">
        <f t="shared" si="3"/>
        <v>161</v>
      </c>
      <c r="K24" s="135">
        <f t="shared" si="3"/>
        <v>8</v>
      </c>
      <c r="L24" s="135">
        <f t="shared" si="3"/>
        <v>5.7</v>
      </c>
      <c r="M24" s="135">
        <f t="shared" si="3"/>
        <v>20.2</v>
      </c>
      <c r="N24" s="135">
        <f t="shared" si="3"/>
        <v>14.6</v>
      </c>
      <c r="O24" s="135">
        <f t="shared" si="3"/>
        <v>36.5</v>
      </c>
      <c r="P24" s="135">
        <f t="shared" si="3"/>
        <v>5</v>
      </c>
      <c r="Q24" s="135">
        <f t="shared" si="3"/>
        <v>0</v>
      </c>
      <c r="R24" s="135">
        <f t="shared" si="3"/>
        <v>23.2</v>
      </c>
      <c r="S24" s="135">
        <f t="shared" si="3"/>
        <v>110.9</v>
      </c>
      <c r="T24" s="135">
        <f t="shared" si="3"/>
        <v>113.4</v>
      </c>
      <c r="U24" s="135">
        <f t="shared" si="3"/>
        <v>5</v>
      </c>
      <c r="V24" s="135">
        <f t="shared" si="3"/>
        <v>5</v>
      </c>
      <c r="W24" s="135">
        <f t="shared" si="3"/>
        <v>0</v>
      </c>
      <c r="X24" s="135">
        <f t="shared" si="3"/>
        <v>26.6</v>
      </c>
      <c r="Y24" s="135">
        <f t="shared" si="3"/>
        <v>0</v>
      </c>
      <c r="Z24" s="136" t="str">
        <f t="shared" si="3"/>
        <v/>
      </c>
      <c r="AA24" s="90">
        <f t="shared" si="2"/>
        <v>1155.7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2025-09-01T20:29:37Z</dcterms:created>
  <dcterms:modified xsi:type="dcterms:W3CDTF">2025-09-01T20:29:39Z</dcterms:modified>
</cp:coreProperties>
</file>