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<sst xmlns="http://schemas.openxmlformats.org/spreadsheetml/2006/main" count="119" uniqueCount="54">
  <si>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13/05/2025 16:27:02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</si>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</sst>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6A-433B-BE8E-918A423A96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50</c:v>
                </c:pt>
                <c:pt idx="16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6A-433B-BE8E-918A423A96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10.066000000000001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6A-433B-BE8E-918A423A96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0.41899999999999998</c:v>
                </c:pt>
                <c:pt idx="2">
                  <c:v>0.85299999999999998</c:v>
                </c:pt>
                <c:pt idx="3">
                  <c:v>1.268</c:v>
                </c:pt>
                <c:pt idx="4">
                  <c:v>0.42700000000000005</c:v>
                </c:pt>
                <c:pt idx="5">
                  <c:v>0.83299999999999996</c:v>
                </c:pt>
                <c:pt idx="6">
                  <c:v>0.86799999999999999</c:v>
                </c:pt>
                <c:pt idx="7">
                  <c:v>1.3180000000000001</c:v>
                </c:pt>
                <c:pt idx="8">
                  <c:v>3.0840000000000001</c:v>
                </c:pt>
                <c:pt idx="9">
                  <c:v>3.9989999999999997</c:v>
                </c:pt>
                <c:pt idx="10">
                  <c:v>28.484999999999999</c:v>
                </c:pt>
                <c:pt idx="11">
                  <c:v>20.420999999999999</c:v>
                </c:pt>
                <c:pt idx="12">
                  <c:v>17.248000000000001</c:v>
                </c:pt>
                <c:pt idx="13">
                  <c:v>22.823000000000004</c:v>
                </c:pt>
                <c:pt idx="14">
                  <c:v>20.704000000000001</c:v>
                </c:pt>
                <c:pt idx="15">
                  <c:v>17.838000000000001</c:v>
                </c:pt>
                <c:pt idx="16">
                  <c:v>24.218</c:v>
                </c:pt>
                <c:pt idx="17">
                  <c:v>1.347</c:v>
                </c:pt>
                <c:pt idx="18">
                  <c:v>0.91300000000000003</c:v>
                </c:pt>
                <c:pt idx="19">
                  <c:v>1.8580000000000001</c:v>
                </c:pt>
                <c:pt idx="20">
                  <c:v>22.763000000000002</c:v>
                </c:pt>
                <c:pt idx="21">
                  <c:v>0.93599999999999994</c:v>
                </c:pt>
                <c:pt idx="22">
                  <c:v>1.8399999999999999</c:v>
                </c:pt>
                <c:pt idx="23">
                  <c:v>0.89300000000000002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6A-433B-BE8E-918A423A96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6A-433B-BE8E-918A423A96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6A-433B-BE8E-918A423A96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237.714</c:v>
                </c:pt>
                <c:pt idx="11">
                  <c:v>262.77800000000002</c:v>
                </c:pt>
                <c:pt idx="12">
                  <c:v>262.786</c:v>
                </c:pt>
                <c:pt idx="13">
                  <c:v>248.14600000000002</c:v>
                </c:pt>
                <c:pt idx="14">
                  <c:v>257.11399999999998</c:v>
                </c:pt>
                <c:pt idx="15">
                  <c:v>208.98699999999999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6A-433B-BE8E-918A423A96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6A-433B-BE8E-918A423A96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6A-433B-BE8E-918A423A96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3">
                  <c:v>3.09</c:v>
                </c:pt>
                <c:pt idx="4">
                  <c:v>28.355999999999998</c:v>
                </c:pt>
                <c:pt idx="5">
                  <c:v>28.504000000000001</c:v>
                </c:pt>
                <c:pt idx="6">
                  <c:v>17.28</c:v>
                </c:pt>
                <c:pt idx="7">
                  <c:v>77</c:v>
                </c:pt>
                <c:pt idx="16">
                  <c:v>50</c:v>
                </c:pt>
                <c:pt idx="17">
                  <c:v>52.756999999999998</c:v>
                </c:pt>
                <c:pt idx="18">
                  <c:v>24.886000000000003</c:v>
                </c:pt>
                <c:pt idx="19">
                  <c:v>30.334</c:v>
                </c:pt>
                <c:pt idx="20">
                  <c:v>28.91</c:v>
                </c:pt>
                <c:pt idx="21">
                  <c:v>55.518000000000001</c:v>
                </c:pt>
                <c:pt idx="22">
                  <c:v>88.198999999999998</c:v>
                </c:pt>
                <c:pt idx="23">
                  <c:v>136.55599999999998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6A-433B-BE8E-918A423A96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44.1</c:v>
                </c:pt>
                <c:pt idx="1">
                  <c:v>48.7</c:v>
                </c:pt>
                <c:pt idx="2">
                  <c:v>51</c:v>
                </c:pt>
                <c:pt idx="3">
                  <c:v>34.299999999999997</c:v>
                </c:pt>
                <c:pt idx="4">
                  <c:v>3.7</c:v>
                </c:pt>
                <c:pt idx="5">
                  <c:v>11.8</c:v>
                </c:pt>
                <c:pt idx="6">
                  <c:v>0</c:v>
                </c:pt>
                <c:pt idx="7">
                  <c:v>0.3</c:v>
                </c:pt>
                <c:pt idx="8">
                  <c:v>151.19999999999999</c:v>
                </c:pt>
                <c:pt idx="9">
                  <c:v>227.9</c:v>
                </c:pt>
                <c:pt idx="10">
                  <c:v>0.6</c:v>
                </c:pt>
                <c:pt idx="11">
                  <c:v>0</c:v>
                </c:pt>
                <c:pt idx="12">
                  <c:v>0</c:v>
                </c:pt>
                <c:pt idx="13">
                  <c:v>0.4</c:v>
                </c:pt>
                <c:pt idx="14">
                  <c:v>0.1</c:v>
                </c:pt>
                <c:pt idx="15">
                  <c:v>0.8</c:v>
                </c:pt>
                <c:pt idx="16">
                  <c:v>0.6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0.2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6A-433B-BE8E-918A423A96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1.0840000000000001</c:v>
                </c:pt>
                <c:pt idx="1">
                  <c:v>0.98599999999999999</c:v>
                </c:pt>
                <c:pt idx="2">
                  <c:v>0.98599999999999999</c:v>
                </c:pt>
                <c:pt idx="3">
                  <c:v>0.98599999999999999</c:v>
                </c:pt>
                <c:pt idx="4">
                  <c:v>0.99299999999999999</c:v>
                </c:pt>
                <c:pt idx="5">
                  <c:v>1.0049999999999999</c:v>
                </c:pt>
                <c:pt idx="6">
                  <c:v>1.206</c:v>
                </c:pt>
                <c:pt idx="7">
                  <c:v>36.316000000000003</c:v>
                </c:pt>
                <c:pt idx="8">
                  <c:v>4.4589999999999996</c:v>
                </c:pt>
                <c:pt idx="9">
                  <c:v>5.6</c:v>
                </c:pt>
                <c:pt idx="10">
                  <c:v>43.862000000000002</c:v>
                </c:pt>
                <c:pt idx="11">
                  <c:v>34.911999999999999</c:v>
                </c:pt>
                <c:pt idx="12">
                  <c:v>32.221000000000004</c:v>
                </c:pt>
                <c:pt idx="13">
                  <c:v>40.33</c:v>
                </c:pt>
                <c:pt idx="14">
                  <c:v>35.828000000000003</c:v>
                </c:pt>
                <c:pt idx="15">
                  <c:v>24.405000000000001</c:v>
                </c:pt>
                <c:pt idx="16">
                  <c:v>76.791999999999987</c:v>
                </c:pt>
                <c:pt idx="17">
                  <c:v>1.5110000000000001</c:v>
                </c:pt>
                <c:pt idx="18">
                  <c:v>1.1890000000000001</c:v>
                </c:pt>
                <c:pt idx="19">
                  <c:v>0.98899999999999999</c:v>
                </c:pt>
                <c:pt idx="20">
                  <c:v>4.9859999999999998</c:v>
                </c:pt>
                <c:pt idx="21">
                  <c:v>6.569</c:v>
                </c:pt>
                <c:pt idx="22">
                  <c:v>0.98599999999999999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6A-433B-BE8E-918A423A96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6A-433B-BE8E-918A423A96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6A-433B-BE8E-918A423A9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106.15</c:v>
                </c:pt>
                <c:pt idx="1">
                  <c:v>95.68</c:v>
                </c:pt>
                <c:pt idx="2">
                  <c:v>94.18</c:v>
                </c:pt>
                <c:pt idx="3">
                  <c:v>97</c:v>
                </c:pt>
                <c:pt idx="4">
                  <c:v>100.54</c:v>
                </c:pt>
                <c:pt idx="5">
                  <c:v>106.15</c:v>
                </c:pt>
                <c:pt idx="6">
                  <c:v>134</c:v>
                </c:pt>
                <c:pt idx="7">
                  <c:v>138.51</c:v>
                </c:pt>
                <c:pt idx="8">
                  <c:v>91.33</c:v>
                </c:pt>
                <c:pt idx="9">
                  <c:v>62.56</c:v>
                </c:pt>
                <c:pt idx="10">
                  <c:v>15.92</c:v>
                </c:pt>
                <c:pt idx="11">
                  <c:v>18.690000000000001</c:v>
                </c:pt>
                <c:pt idx="12">
                  <c:v>23.79</c:v>
                </c:pt>
                <c:pt idx="13">
                  <c:v>20.170000000000002</c:v>
                </c:pt>
                <c:pt idx="14">
                  <c:v>21.82</c:v>
                </c:pt>
                <c:pt idx="15">
                  <c:v>33.51</c:v>
                </c:pt>
                <c:pt idx="16">
                  <c:v>70.400000000000006</c:v>
                </c:pt>
                <c:pt idx="17">
                  <c:v>111.39</c:v>
                </c:pt>
                <c:pt idx="18">
                  <c:v>152.30000000000001</c:v>
                </c:pt>
                <c:pt idx="19">
                  <c:v>213.54</c:v>
                </c:pt>
                <c:pt idx="20">
                  <c:v>350.84</c:v>
                </c:pt>
                <c:pt idx="21">
                  <c:v>140.35</c:v>
                </c:pt>
                <c:pt idx="22">
                  <c:v>114.67</c:v>
                </c:pt>
                <c:pt idx="23">
                  <c:v>104.57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6A-433B-BE8E-918A423A9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48-49E4-901F-52A9E30CCE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7">
                  <c:v>125</c:v>
                </c:pt>
                <c:pt idx="9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8-49E4-901F-52A9E30CCE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7.9829999999999997</c:v>
                </c:pt>
                <c:pt idx="1">
                  <c:v>7.7960000000000003</c:v>
                </c:pt>
                <c:pt idx="2">
                  <c:v>8.6030000000000015</c:v>
                </c:pt>
                <c:pt idx="3">
                  <c:v>6.3710000000000013</c:v>
                </c:pt>
                <c:pt idx="4">
                  <c:v>5.0629999999999997</c:v>
                </c:pt>
                <c:pt idx="5">
                  <c:v>5.7590000000000003</c:v>
                </c:pt>
                <c:pt idx="6">
                  <c:v>5.7059999999999995</c:v>
                </c:pt>
                <c:pt idx="8">
                  <c:v>8.2540000000000013</c:v>
                </c:pt>
                <c:pt idx="9">
                  <c:v>12.085999999999999</c:v>
                </c:pt>
                <c:pt idx="10">
                  <c:v>9.9529999999999994</c:v>
                </c:pt>
                <c:pt idx="11">
                  <c:v>9.4580000000000002</c:v>
                </c:pt>
                <c:pt idx="12">
                  <c:v>9.1</c:v>
                </c:pt>
                <c:pt idx="13">
                  <c:v>8.9730000000000008</c:v>
                </c:pt>
                <c:pt idx="14">
                  <c:v>8.370000000000001</c:v>
                </c:pt>
                <c:pt idx="15">
                  <c:v>0.03</c:v>
                </c:pt>
                <c:pt idx="16">
                  <c:v>0.01</c:v>
                </c:pt>
                <c:pt idx="17">
                  <c:v>9.2779999999999987</c:v>
                </c:pt>
                <c:pt idx="18">
                  <c:v>5.2130000000000001</c:v>
                </c:pt>
                <c:pt idx="19">
                  <c:v>8.7370000000000001</c:v>
                </c:pt>
                <c:pt idx="20">
                  <c:v>5.3660000000000005</c:v>
                </c:pt>
                <c:pt idx="21">
                  <c:v>8.0329999999999995</c:v>
                </c:pt>
                <c:pt idx="22">
                  <c:v>7.4390000000000001</c:v>
                </c:pt>
                <c:pt idx="23">
                  <c:v>5.3330000000000002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8-49E4-901F-52A9E30CCE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21.3</c:v>
                </c:pt>
                <c:pt idx="1">
                  <c:v>23.341999999999999</c:v>
                </c:pt>
                <c:pt idx="2">
                  <c:v>22.635999999999999</c:v>
                </c:pt>
                <c:pt idx="3">
                  <c:v>21.286999999999999</c:v>
                </c:pt>
                <c:pt idx="4">
                  <c:v>16.405999999999999</c:v>
                </c:pt>
                <c:pt idx="5">
                  <c:v>20.238</c:v>
                </c:pt>
                <c:pt idx="6">
                  <c:v>22.279</c:v>
                </c:pt>
                <c:pt idx="8">
                  <c:v>25.677</c:v>
                </c:pt>
                <c:pt idx="9">
                  <c:v>20.016000000000002</c:v>
                </c:pt>
                <c:pt idx="10">
                  <c:v>5.7080000000000002</c:v>
                </c:pt>
                <c:pt idx="11">
                  <c:v>5.9020000000000001</c:v>
                </c:pt>
                <c:pt idx="12">
                  <c:v>6.0549999999999997</c:v>
                </c:pt>
                <c:pt idx="13">
                  <c:v>5.6260000000000003</c:v>
                </c:pt>
                <c:pt idx="14">
                  <c:v>5.5759999999999996</c:v>
                </c:pt>
                <c:pt idx="17">
                  <c:v>32.341999999999999</c:v>
                </c:pt>
                <c:pt idx="18">
                  <c:v>14.930999999999999</c:v>
                </c:pt>
                <c:pt idx="19">
                  <c:v>18.927</c:v>
                </c:pt>
                <c:pt idx="20">
                  <c:v>30.823999999999998</c:v>
                </c:pt>
                <c:pt idx="21">
                  <c:v>28.792000000000002</c:v>
                </c:pt>
                <c:pt idx="22">
                  <c:v>29.618000000000002</c:v>
                </c:pt>
                <c:pt idx="23">
                  <c:v>26.27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48-49E4-901F-52A9E30CCE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48-49E4-901F-52A9E30CCE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48-49E4-901F-52A9E30CCE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48-49E4-901F-52A9E30CCE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48-49E4-901F-52A9E30CCE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48-49E4-901F-52A9E30CCE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4.6020000000000003</c:v>
                </c:pt>
                <c:pt idx="9">
                  <c:v>1.0720000000000001</c:v>
                </c:pt>
                <c:pt idx="10">
                  <c:v>305</c:v>
                </c:pt>
                <c:pt idx="11">
                  <c:v>305</c:v>
                </c:pt>
                <c:pt idx="12">
                  <c:v>305</c:v>
                </c:pt>
                <c:pt idx="13">
                  <c:v>305</c:v>
                </c:pt>
                <c:pt idx="14">
                  <c:v>305</c:v>
                </c:pt>
                <c:pt idx="15">
                  <c:v>215</c:v>
                </c:pt>
                <c:pt idx="16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48-49E4-901F-52A9E30CCE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18</c:v>
                </c:pt>
                <c:pt idx="22">
                  <c:v>39.799999999999997</c:v>
                </c:pt>
                <c:pt idx="23">
                  <c:v>96.4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48-49E4-901F-52A9E30CCE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16.314999999999998</c:v>
                </c:pt>
                <c:pt idx="1">
                  <c:v>18.53</c:v>
                </c:pt>
                <c:pt idx="2">
                  <c:v>21.587</c:v>
                </c:pt>
                <c:pt idx="3">
                  <c:v>12.028</c:v>
                </c:pt>
                <c:pt idx="4">
                  <c:v>11.981</c:v>
                </c:pt>
                <c:pt idx="5">
                  <c:v>16.140999999999998</c:v>
                </c:pt>
                <c:pt idx="6">
                  <c:v>11.398</c:v>
                </c:pt>
                <c:pt idx="8">
                  <c:v>124.83</c:v>
                </c:pt>
                <c:pt idx="9">
                  <c:v>176.32500000000002</c:v>
                </c:pt>
                <c:pt idx="15">
                  <c:v>37</c:v>
                </c:pt>
                <c:pt idx="17">
                  <c:v>13.295000000000002</c:v>
                </c:pt>
                <c:pt idx="18">
                  <c:v>6.8440000000000003</c:v>
                </c:pt>
                <c:pt idx="19">
                  <c:v>5.7169999999999996</c:v>
                </c:pt>
                <c:pt idx="20">
                  <c:v>0.54600000000000004</c:v>
                </c:pt>
                <c:pt idx="21">
                  <c:v>8.1909999999999989</c:v>
                </c:pt>
                <c:pt idx="22">
                  <c:v>14.209000000000001</c:v>
                </c:pt>
                <c:pt idx="23">
                  <c:v>10.417999999999999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48-49E4-901F-52A9E30CCE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48-49E4-901F-52A9E30CCE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20.123000000000001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248-49E4-901F-52A9E30CC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106.15</c:v>
                </c:pt>
                <c:pt idx="1">
                  <c:v>95.68</c:v>
                </c:pt>
                <c:pt idx="2">
                  <c:v>94.18</c:v>
                </c:pt>
                <c:pt idx="3">
                  <c:v>97</c:v>
                </c:pt>
                <c:pt idx="4">
                  <c:v>100.54</c:v>
                </c:pt>
                <c:pt idx="5">
                  <c:v>106.15</c:v>
                </c:pt>
                <c:pt idx="6">
                  <c:v>134</c:v>
                </c:pt>
                <c:pt idx="7">
                  <c:v>138.51</c:v>
                </c:pt>
                <c:pt idx="8">
                  <c:v>91.33</c:v>
                </c:pt>
                <c:pt idx="9">
                  <c:v>62.56</c:v>
                </c:pt>
                <c:pt idx="10">
                  <c:v>15.92</c:v>
                </c:pt>
                <c:pt idx="11">
                  <c:v>18.690000000000001</c:v>
                </c:pt>
                <c:pt idx="12">
                  <c:v>23.79</c:v>
                </c:pt>
                <c:pt idx="13">
                  <c:v>20.170000000000002</c:v>
                </c:pt>
                <c:pt idx="14">
                  <c:v>21.82</c:v>
                </c:pt>
                <c:pt idx="15">
                  <c:v>33.51</c:v>
                </c:pt>
                <c:pt idx="16">
                  <c:v>70.400000000000006</c:v>
                </c:pt>
                <c:pt idx="17">
                  <c:v>111.39</c:v>
                </c:pt>
                <c:pt idx="18">
                  <c:v>152.30000000000001</c:v>
                </c:pt>
                <c:pt idx="19">
                  <c:v>213.54</c:v>
                </c:pt>
                <c:pt idx="20">
                  <c:v>350.84</c:v>
                </c:pt>
                <c:pt idx="21">
                  <c:v>140.35</c:v>
                </c:pt>
                <c:pt idx="22">
                  <c:v>114.67</c:v>
                </c:pt>
                <c:pt idx="23">
                  <c:v>104.57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48-49E4-901F-52A9E30CC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45.603000000000002</v>
      </c>
      <c r="C4" s="18">
        <v>49.686</v>
      </c>
      <c r="D4" s="18">
        <v>52.838999999999992</v>
      </c>
      <c r="E4" s="18">
        <v>39.643999999999991</v>
      </c>
      <c r="F4" s="18">
        <v>33.475999999999999</v>
      </c>
      <c r="G4" s="18">
        <v>42.142000000000003</v>
      </c>
      <c r="H4" s="18">
        <v>69.353999999999999</v>
      </c>
      <c r="I4" s="18">
        <v>125.00000000000001</v>
      </c>
      <c r="J4" s="18">
        <v>158.74299999999999</v>
      </c>
      <c r="K4" s="18">
        <v>237.499</v>
      </c>
      <c r="L4" s="18">
        <v>320.661</v>
      </c>
      <c r="M4" s="18">
        <v>328.11099999999999</v>
      </c>
      <c r="N4" s="18">
        <v>322.25500000000005</v>
      </c>
      <c r="O4" s="18">
        <v>321.69900000000001</v>
      </c>
      <c r="P4" s="18">
        <v>323.74599999999998</v>
      </c>
      <c r="Q4" s="18">
        <v>252.03</v>
      </c>
      <c r="R4" s="18">
        <v>153.01</v>
      </c>
      <c r="S4" s="18">
        <v>55.614999999999995</v>
      </c>
      <c r="T4" s="18">
        <v>26.988000000000003</v>
      </c>
      <c r="U4" s="18">
        <v>33.381</v>
      </c>
      <c r="V4" s="18">
        <v>56.859000000000002</v>
      </c>
      <c r="W4" s="18">
        <v>63.022999999999996</v>
      </c>
      <c r="X4" s="18">
        <v>91.025000000000006</v>
      </c>
      <c r="Y4" s="18">
        <v>138.435</v>
      </c>
      <c r="Z4" s="19"/>
      <c r="AA4" s="20">
        <f>SUM(B4:Z4)</f>
        <v>3340.8240000000001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106.15</v>
      </c>
      <c r="C7" s="28">
        <v>95.68</v>
      </c>
      <c r="D7" s="28">
        <v>94.18</v>
      </c>
      <c r="E7" s="28">
        <v>97</v>
      </c>
      <c r="F7" s="28">
        <v>100.54</v>
      </c>
      <c r="G7" s="28">
        <v>106.15</v>
      </c>
      <c r="H7" s="28">
        <v>134</v>
      </c>
      <c r="I7" s="28">
        <v>138.51</v>
      </c>
      <c r="J7" s="28">
        <v>91.33</v>
      </c>
      <c r="K7" s="28">
        <v>62.56</v>
      </c>
      <c r="L7" s="28">
        <v>15.92</v>
      </c>
      <c r="M7" s="28">
        <v>18.690000000000001</v>
      </c>
      <c r="N7" s="28">
        <v>23.79</v>
      </c>
      <c r="O7" s="28">
        <v>20.170000000000002</v>
      </c>
      <c r="P7" s="28">
        <v>21.82</v>
      </c>
      <c r="Q7" s="28">
        <v>33.51</v>
      </c>
      <c r="R7" s="28">
        <v>70.400000000000006</v>
      </c>
      <c r="S7" s="28">
        <v>111.39</v>
      </c>
      <c r="T7" s="28">
        <v>152.30000000000001</v>
      </c>
      <c r="U7" s="28">
        <v>213.54</v>
      </c>
      <c r="V7" s="28">
        <v>350.84</v>
      </c>
      <c r="W7" s="28">
        <v>140.35</v>
      </c>
      <c r="X7" s="28">
        <v>114.67</v>
      </c>
      <c r="Y7" s="28">
        <v>104.57</v>
      </c>
      <c r="Z7" s="29"/>
      <c r="AA7" s="30">
        <f>IF(SUM(B7:Z7)&lt;&gt;0,AVERAGEIF(B7:Z7,"&lt;&gt;"""),"")</f>
        <v>100.75250000000001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3.09</v>
      </c>
      <c r="F12" s="52">
        <v>28.355999999999998</v>
      </c>
      <c r="G12" s="52">
        <v>28.504000000000001</v>
      </c>
      <c r="H12" s="52">
        <v>17.28</v>
      </c>
      <c r="I12" s="52">
        <v>77</v>
      </c>
      <c r="J12" s="52"/>
      <c r="K12" s="52"/>
      <c r="L12" s="52"/>
      <c r="M12" s="52"/>
      <c r="N12" s="52"/>
      <c r="O12" s="52"/>
      <c r="P12" s="52"/>
      <c r="Q12" s="52"/>
      <c r="R12" s="52">
        <v>50</v>
      </c>
      <c r="S12" s="52">
        <v>52.756999999999998</v>
      </c>
      <c r="T12" s="52">
        <v>24.886000000000003</v>
      </c>
      <c r="U12" s="52">
        <v>30.334</v>
      </c>
      <c r="V12" s="52">
        <v>28.91</v>
      </c>
      <c r="W12" s="52">
        <v>55.518000000000001</v>
      </c>
      <c r="X12" s="52">
        <v>88.198999999999998</v>
      </c>
      <c r="Y12" s="52">
        <v>136.55599999999998</v>
      </c>
      <c r="Z12" s="53"/>
      <c r="AA12" s="54">
        <f t="shared" si="0"/>
        <v>621.3900000000001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1.0840000000000001</v>
      </c>
      <c r="C14" s="57">
        <v>0.98599999999999999</v>
      </c>
      <c r="D14" s="57">
        <v>0.98599999999999999</v>
      </c>
      <c r="E14" s="57">
        <v>0.98599999999999999</v>
      </c>
      <c r="F14" s="57">
        <v>0.99299999999999999</v>
      </c>
      <c r="G14" s="57">
        <v>1.0049999999999999</v>
      </c>
      <c r="H14" s="57">
        <v>1.206</v>
      </c>
      <c r="I14" s="57">
        <v>36.316000000000003</v>
      </c>
      <c r="J14" s="57">
        <v>4.4589999999999996</v>
      </c>
      <c r="K14" s="57">
        <v>5.6</v>
      </c>
      <c r="L14" s="57">
        <v>43.862000000000002</v>
      </c>
      <c r="M14" s="57">
        <v>34.911999999999999</v>
      </c>
      <c r="N14" s="57">
        <v>32.221000000000004</v>
      </c>
      <c r="O14" s="57">
        <v>40.33</v>
      </c>
      <c r="P14" s="57">
        <v>35.828000000000003</v>
      </c>
      <c r="Q14" s="57">
        <v>24.405000000000001</v>
      </c>
      <c r="R14" s="57">
        <v>76.791999999999987</v>
      </c>
      <c r="S14" s="57">
        <v>1.5110000000000001</v>
      </c>
      <c r="T14" s="57">
        <v>1.1890000000000001</v>
      </c>
      <c r="U14" s="57">
        <v>0.98899999999999999</v>
      </c>
      <c r="V14" s="57">
        <v>4.9859999999999998</v>
      </c>
      <c r="W14" s="57">
        <v>6.569</v>
      </c>
      <c r="X14" s="57">
        <v>0.98599999999999999</v>
      </c>
      <c r="Y14" s="57">
        <v>0.98599999999999999</v>
      </c>
      <c r="Z14" s="58"/>
      <c r="AA14" s="59">
        <f t="shared" si="0"/>
        <v>359.18700000000001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1.0840000000000001</v>
      </c>
      <c r="C16" s="62">
        <f t="shared" si="1"/>
        <v>0.98599999999999999</v>
      </c>
      <c r="D16" s="62">
        <f t="shared" si="1"/>
        <v>0.98599999999999999</v>
      </c>
      <c r="E16" s="62">
        <f t="shared" si="1"/>
        <v>4.0759999999999996</v>
      </c>
      <c r="F16" s="62">
        <f t="shared" si="1"/>
        <v>29.348999999999997</v>
      </c>
      <c r="G16" s="62">
        <f t="shared" si="1"/>
        <v>29.509</v>
      </c>
      <c r="H16" s="62">
        <f t="shared" si="1"/>
        <v>18.486000000000001</v>
      </c>
      <c r="I16" s="62">
        <f t="shared" si="1"/>
        <v>113.316</v>
      </c>
      <c r="J16" s="62">
        <f t="shared" si="1"/>
        <v>4.4589999999999996</v>
      </c>
      <c r="K16" s="62">
        <f t="shared" si="1"/>
        <v>5.6</v>
      </c>
      <c r="L16" s="62">
        <f t="shared" si="1"/>
        <v>43.862000000000002</v>
      </c>
      <c r="M16" s="62">
        <f t="shared" si="1"/>
        <v>34.911999999999999</v>
      </c>
      <c r="N16" s="62">
        <f t="shared" si="1"/>
        <v>32.221000000000004</v>
      </c>
      <c r="O16" s="62">
        <f t="shared" si="1"/>
        <v>40.33</v>
      </c>
      <c r="P16" s="62">
        <f t="shared" si="1"/>
        <v>35.828000000000003</v>
      </c>
      <c r="Q16" s="62">
        <f t="shared" si="1"/>
        <v>24.405000000000001</v>
      </c>
      <c r="R16" s="62">
        <f t="shared" si="1"/>
        <v>126.79199999999999</v>
      </c>
      <c r="S16" s="62">
        <f t="shared" si="1"/>
        <v>54.268000000000001</v>
      </c>
      <c r="T16" s="62">
        <f t="shared" si="1"/>
        <v>26.075000000000003</v>
      </c>
      <c r="U16" s="62">
        <f t="shared" si="1"/>
        <v>31.323</v>
      </c>
      <c r="V16" s="62">
        <f t="shared" si="1"/>
        <v>33.896000000000001</v>
      </c>
      <c r="W16" s="62">
        <f t="shared" si="1"/>
        <v>62.087000000000003</v>
      </c>
      <c r="X16" s="62">
        <f t="shared" si="1"/>
        <v>89.185000000000002</v>
      </c>
      <c r="Y16" s="62">
        <f t="shared" si="1"/>
        <v>137.54199999999997</v>
      </c>
      <c r="Z16" s="63" t="str">
        <f t="shared" si="1"/>
        <v/>
      </c>
      <c r="AA16" s="64">
        <f>SUM(AA10:AA15)</f>
        <v>980.57700000000011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50</v>
      </c>
      <c r="I19" s="72"/>
      <c r="J19" s="72"/>
      <c r="K19" s="72"/>
      <c r="L19" s="72"/>
      <c r="M19" s="72"/>
      <c r="N19" s="72"/>
      <c r="O19" s="72"/>
      <c r="P19" s="72"/>
      <c r="Q19" s="72"/>
      <c r="R19" s="72">
        <v>1.4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51.4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10.066000000000001</v>
      </c>
      <c r="J20" s="77"/>
      <c r="K20" s="77"/>
      <c r="L20" s="77">
        <v>10</v>
      </c>
      <c r="M20" s="77">
        <v>10</v>
      </c>
      <c r="N20" s="77">
        <v>10</v>
      </c>
      <c r="O20" s="77">
        <v>10</v>
      </c>
      <c r="P20" s="77">
        <v>10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60.066000000000003</v>
      </c>
    </row>
    <row r="21" spans="1:27" ht="24.95" customHeight="1" x14ac:dyDescent="0.2">
      <c r="A21" s="75" t="s">
        <v>16</v>
      </c>
      <c r="B21" s="80">
        <v>0.41899999999999998</v>
      </c>
      <c r="C21" s="81"/>
      <c r="D21" s="81">
        <v>0.85299999999999998</v>
      </c>
      <c r="E21" s="81">
        <v>1.268</v>
      </c>
      <c r="F21" s="81">
        <v>0.42700000000000005</v>
      </c>
      <c r="G21" s="81">
        <v>0.83299999999999996</v>
      </c>
      <c r="H21" s="81">
        <v>0.86799999999999999</v>
      </c>
      <c r="I21" s="81">
        <v>1.3180000000000001</v>
      </c>
      <c r="J21" s="81">
        <v>3.0840000000000001</v>
      </c>
      <c r="K21" s="81">
        <v>3.9989999999999997</v>
      </c>
      <c r="L21" s="81">
        <v>28.484999999999999</v>
      </c>
      <c r="M21" s="81">
        <v>20.420999999999999</v>
      </c>
      <c r="N21" s="81">
        <v>17.248000000000001</v>
      </c>
      <c r="O21" s="81">
        <v>22.823000000000004</v>
      </c>
      <c r="P21" s="81">
        <v>20.704000000000001</v>
      </c>
      <c r="Q21" s="81">
        <v>17.838000000000001</v>
      </c>
      <c r="R21" s="81">
        <v>24.218</v>
      </c>
      <c r="S21" s="81">
        <v>1.347</v>
      </c>
      <c r="T21" s="81">
        <v>0.91300000000000003</v>
      </c>
      <c r="U21" s="81">
        <v>1.8580000000000001</v>
      </c>
      <c r="V21" s="81">
        <v>22.763000000000002</v>
      </c>
      <c r="W21" s="81">
        <v>0.93599999999999994</v>
      </c>
      <c r="X21" s="81">
        <v>1.8399999999999999</v>
      </c>
      <c r="Y21" s="81">
        <v>0.89300000000000002</v>
      </c>
      <c r="Z21" s="78"/>
      <c r="AA21" s="79">
        <f t="shared" si="2"/>
        <v>195.35600000000002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237.714</v>
      </c>
      <c r="M22" s="81">
        <v>262.77800000000002</v>
      </c>
      <c r="N22" s="81">
        <v>262.786</v>
      </c>
      <c r="O22" s="81">
        <v>248.14600000000002</v>
      </c>
      <c r="P22" s="81">
        <v>257.11399999999998</v>
      </c>
      <c r="Q22" s="81">
        <v>208.98699999999999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1477.5250000000001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0.41899999999999998</v>
      </c>
      <c r="C26" s="88">
        <f t="shared" si="3"/>
        <v>0</v>
      </c>
      <c r="D26" s="88">
        <f t="shared" si="3"/>
        <v>0.85299999999999998</v>
      </c>
      <c r="E26" s="88">
        <f t="shared" si="3"/>
        <v>1.268</v>
      </c>
      <c r="F26" s="88">
        <f t="shared" si="3"/>
        <v>0.42700000000000005</v>
      </c>
      <c r="G26" s="88">
        <f t="shared" si="3"/>
        <v>0.83299999999999996</v>
      </c>
      <c r="H26" s="88">
        <f t="shared" si="3"/>
        <v>50.868000000000002</v>
      </c>
      <c r="I26" s="88">
        <f t="shared" si="3"/>
        <v>11.384</v>
      </c>
      <c r="J26" s="88">
        <f t="shared" si="3"/>
        <v>3.0840000000000001</v>
      </c>
      <c r="K26" s="88">
        <f t="shared" si="3"/>
        <v>3.9989999999999997</v>
      </c>
      <c r="L26" s="88">
        <f t="shared" si="3"/>
        <v>276.19900000000001</v>
      </c>
      <c r="M26" s="88">
        <f t="shared" si="3"/>
        <v>293.19900000000001</v>
      </c>
      <c r="N26" s="88">
        <f t="shared" si="3"/>
        <v>290.03399999999999</v>
      </c>
      <c r="O26" s="88">
        <f t="shared" si="3"/>
        <v>280.96900000000005</v>
      </c>
      <c r="P26" s="88">
        <f t="shared" si="3"/>
        <v>287.81799999999998</v>
      </c>
      <c r="Q26" s="88">
        <f t="shared" si="3"/>
        <v>226.82499999999999</v>
      </c>
      <c r="R26" s="88">
        <f t="shared" si="3"/>
        <v>25.617999999999999</v>
      </c>
      <c r="S26" s="88">
        <f t="shared" si="3"/>
        <v>1.347</v>
      </c>
      <c r="T26" s="88">
        <f t="shared" si="3"/>
        <v>0.91300000000000003</v>
      </c>
      <c r="U26" s="88">
        <f t="shared" si="3"/>
        <v>1.8580000000000001</v>
      </c>
      <c r="V26" s="88">
        <f t="shared" si="3"/>
        <v>22.763000000000002</v>
      </c>
      <c r="W26" s="88">
        <f t="shared" si="3"/>
        <v>0.93599999999999994</v>
      </c>
      <c r="X26" s="88">
        <f t="shared" si="3"/>
        <v>1.8399999999999999</v>
      </c>
      <c r="Y26" s="88">
        <f t="shared" si="3"/>
        <v>0.89300000000000002</v>
      </c>
      <c r="Z26" s="89" t="str">
        <f t="shared" si="3"/>
        <v/>
      </c>
      <c r="AA26" s="90">
        <f>SUM(AA19:AA25)</f>
        <v>1784.3470000000002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1.5029999999999999</v>
      </c>
      <c r="C30" s="77">
        <v>0.98599999999999999</v>
      </c>
      <c r="D30" s="77">
        <v>1.839</v>
      </c>
      <c r="E30" s="77">
        <v>5.3440000000000003</v>
      </c>
      <c r="F30" s="77">
        <v>29.776</v>
      </c>
      <c r="G30" s="77">
        <v>30.341999999999999</v>
      </c>
      <c r="H30" s="77">
        <v>69.353999999999999</v>
      </c>
      <c r="I30" s="77">
        <v>124.7</v>
      </c>
      <c r="J30" s="77">
        <v>7.5430000000000001</v>
      </c>
      <c r="K30" s="77">
        <v>9.5990000000000002</v>
      </c>
      <c r="L30" s="77">
        <v>320.06099999999998</v>
      </c>
      <c r="M30" s="77">
        <v>328.11099999999999</v>
      </c>
      <c r="N30" s="77">
        <v>322.255</v>
      </c>
      <c r="O30" s="77">
        <v>321.29899999999998</v>
      </c>
      <c r="P30" s="77">
        <v>323.64600000000002</v>
      </c>
      <c r="Q30" s="77">
        <v>251.23</v>
      </c>
      <c r="R30" s="77">
        <v>152.41</v>
      </c>
      <c r="S30" s="77">
        <v>55.615000000000002</v>
      </c>
      <c r="T30" s="77">
        <v>26.988</v>
      </c>
      <c r="U30" s="77">
        <v>33.180999999999997</v>
      </c>
      <c r="V30" s="77">
        <v>56.658999999999999</v>
      </c>
      <c r="W30" s="77">
        <v>63.023000000000003</v>
      </c>
      <c r="X30" s="77">
        <v>91.025000000000006</v>
      </c>
      <c r="Y30" s="77">
        <v>138.435</v>
      </c>
      <c r="Z30" s="78"/>
      <c r="AA30" s="79">
        <f>SUM(B30:Z30)</f>
        <v>2764.9239999999995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1.5029999999999999</v>
      </c>
      <c r="C32" s="62">
        <f t="shared" ref="C32:Z32" si="4">IF(LEN(C$2)&gt;0,SUM(C29:C31),"")</f>
        <v>0.98599999999999999</v>
      </c>
      <c r="D32" s="62">
        <f t="shared" si="4"/>
        <v>1.839</v>
      </c>
      <c r="E32" s="62">
        <f t="shared" si="4"/>
        <v>5.3440000000000003</v>
      </c>
      <c r="F32" s="62">
        <f t="shared" si="4"/>
        <v>29.776</v>
      </c>
      <c r="G32" s="62">
        <f t="shared" si="4"/>
        <v>30.341999999999999</v>
      </c>
      <c r="H32" s="62">
        <f t="shared" si="4"/>
        <v>69.353999999999999</v>
      </c>
      <c r="I32" s="62">
        <f t="shared" si="4"/>
        <v>124.7</v>
      </c>
      <c r="J32" s="62">
        <f t="shared" si="4"/>
        <v>7.5430000000000001</v>
      </c>
      <c r="K32" s="62">
        <f t="shared" si="4"/>
        <v>9.5990000000000002</v>
      </c>
      <c r="L32" s="62">
        <f t="shared" si="4"/>
        <v>320.06099999999998</v>
      </c>
      <c r="M32" s="62">
        <f t="shared" si="4"/>
        <v>328.11099999999999</v>
      </c>
      <c r="N32" s="62">
        <f t="shared" si="4"/>
        <v>322.255</v>
      </c>
      <c r="O32" s="62">
        <f t="shared" si="4"/>
        <v>321.29899999999998</v>
      </c>
      <c r="P32" s="62">
        <f t="shared" si="4"/>
        <v>323.64600000000002</v>
      </c>
      <c r="Q32" s="62">
        <f t="shared" si="4"/>
        <v>251.23</v>
      </c>
      <c r="R32" s="62">
        <f t="shared" si="4"/>
        <v>152.41</v>
      </c>
      <c r="S32" s="62">
        <f t="shared" si="4"/>
        <v>55.615000000000002</v>
      </c>
      <c r="T32" s="62">
        <f t="shared" si="4"/>
        <v>26.988</v>
      </c>
      <c r="U32" s="62">
        <f t="shared" si="4"/>
        <v>33.180999999999997</v>
      </c>
      <c r="V32" s="62">
        <f t="shared" si="4"/>
        <v>56.658999999999999</v>
      </c>
      <c r="W32" s="62">
        <f t="shared" si="4"/>
        <v>63.023000000000003</v>
      </c>
      <c r="X32" s="62">
        <f t="shared" si="4"/>
        <v>91.025000000000006</v>
      </c>
      <c r="Y32" s="62">
        <f t="shared" si="4"/>
        <v>138.435</v>
      </c>
      <c r="Z32" s="63" t="str">
        <f t="shared" si="4"/>
        <v/>
      </c>
      <c r="AA32" s="64">
        <f>SUM(AA29:AA31)</f>
        <v>2764.9239999999995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44.1</v>
      </c>
      <c r="C37" s="99">
        <v>48.7</v>
      </c>
      <c r="D37" s="99">
        <v>51</v>
      </c>
      <c r="E37" s="99">
        <v>34.299999999999997</v>
      </c>
      <c r="F37" s="99">
        <v>3.7</v>
      </c>
      <c r="G37" s="99">
        <v>11.8</v>
      </c>
      <c r="H37" s="99"/>
      <c r="I37" s="99">
        <v>0.3</v>
      </c>
      <c r="J37" s="99">
        <v>151.19999999999999</v>
      </c>
      <c r="K37" s="99">
        <v>227.9</v>
      </c>
      <c r="L37" s="99">
        <v>0.6</v>
      </c>
      <c r="M37" s="99"/>
      <c r="N37" s="99"/>
      <c r="O37" s="99">
        <v>0.4</v>
      </c>
      <c r="P37" s="99">
        <v>0.1</v>
      </c>
      <c r="Q37" s="99">
        <v>0.8</v>
      </c>
      <c r="R37" s="99">
        <v>0.6</v>
      </c>
      <c r="S37" s="99"/>
      <c r="T37" s="99"/>
      <c r="U37" s="99">
        <v>0.2</v>
      </c>
      <c r="V37" s="99">
        <v>0.2</v>
      </c>
      <c r="W37" s="99"/>
      <c r="X37" s="99"/>
      <c r="Y37" s="99"/>
      <c r="Z37" s="100"/>
      <c r="AA37" s="79">
        <f t="shared" si="5"/>
        <v>575.90000000000009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44.1</v>
      </c>
      <c r="C40" s="88">
        <f t="shared" si="6"/>
        <v>48.7</v>
      </c>
      <c r="D40" s="88">
        <f t="shared" si="6"/>
        <v>51</v>
      </c>
      <c r="E40" s="88">
        <f t="shared" si="6"/>
        <v>34.299999999999997</v>
      </c>
      <c r="F40" s="88">
        <f t="shared" si="6"/>
        <v>3.7</v>
      </c>
      <c r="G40" s="88">
        <f t="shared" si="6"/>
        <v>11.8</v>
      </c>
      <c r="H40" s="88">
        <f t="shared" si="6"/>
        <v>0</v>
      </c>
      <c r="I40" s="88">
        <f t="shared" si="6"/>
        <v>0.3</v>
      </c>
      <c r="J40" s="88">
        <f t="shared" si="6"/>
        <v>151.19999999999999</v>
      </c>
      <c r="K40" s="88">
        <f t="shared" si="6"/>
        <v>227.9</v>
      </c>
      <c r="L40" s="88">
        <f t="shared" si="6"/>
        <v>0.6</v>
      </c>
      <c r="M40" s="88">
        <f t="shared" si="6"/>
        <v>0</v>
      </c>
      <c r="N40" s="88">
        <f t="shared" si="6"/>
        <v>0</v>
      </c>
      <c r="O40" s="88">
        <f t="shared" si="6"/>
        <v>0.4</v>
      </c>
      <c r="P40" s="88">
        <f t="shared" si="6"/>
        <v>0.1</v>
      </c>
      <c r="Q40" s="88">
        <f t="shared" si="6"/>
        <v>0.8</v>
      </c>
      <c r="R40" s="88">
        <f t="shared" si="6"/>
        <v>0.6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0.2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575.90000000000009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44.1</v>
      </c>
      <c r="C45" s="99">
        <v>48.7</v>
      </c>
      <c r="D45" s="99">
        <v>51</v>
      </c>
      <c r="E45" s="99">
        <v>34.299999999999997</v>
      </c>
      <c r="F45" s="99">
        <v>3.7</v>
      </c>
      <c r="G45" s="99">
        <v>11.8</v>
      </c>
      <c r="H45" s="99"/>
      <c r="I45" s="99">
        <v>0.3</v>
      </c>
      <c r="J45" s="99">
        <v>151.19999999999999</v>
      </c>
      <c r="K45" s="99">
        <v>227.9</v>
      </c>
      <c r="L45" s="99">
        <v>0.6</v>
      </c>
      <c r="M45" s="99"/>
      <c r="N45" s="99"/>
      <c r="O45" s="99">
        <v>0.4</v>
      </c>
      <c r="P45" s="99">
        <v>0.1</v>
      </c>
      <c r="Q45" s="99">
        <v>0.8</v>
      </c>
      <c r="R45" s="99">
        <v>0.6</v>
      </c>
      <c r="S45" s="99"/>
      <c r="T45" s="99"/>
      <c r="U45" s="99">
        <v>0.2</v>
      </c>
      <c r="V45" s="99">
        <v>0.2</v>
      </c>
      <c r="W45" s="99"/>
      <c r="X45" s="99"/>
      <c r="Y45" s="99"/>
      <c r="Z45" s="100"/>
      <c r="AA45" s="79">
        <f t="shared" si="7"/>
        <v>575.90000000000009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44.1</v>
      </c>
      <c r="C49" s="88">
        <f t="shared" ref="C49:Z49" si="8">IF(LEN(C$2)&gt;0,SUM(C43:C48),"")</f>
        <v>48.7</v>
      </c>
      <c r="D49" s="88">
        <f t="shared" si="8"/>
        <v>51</v>
      </c>
      <c r="E49" s="88">
        <f t="shared" si="8"/>
        <v>34.299999999999997</v>
      </c>
      <c r="F49" s="88">
        <f t="shared" si="8"/>
        <v>3.7</v>
      </c>
      <c r="G49" s="88">
        <f t="shared" si="8"/>
        <v>11.8</v>
      </c>
      <c r="H49" s="88">
        <f t="shared" si="8"/>
        <v>0</v>
      </c>
      <c r="I49" s="88">
        <f t="shared" si="8"/>
        <v>0.3</v>
      </c>
      <c r="J49" s="88">
        <f t="shared" si="8"/>
        <v>151.19999999999999</v>
      </c>
      <c r="K49" s="88">
        <f t="shared" si="8"/>
        <v>227.9</v>
      </c>
      <c r="L49" s="88">
        <f t="shared" si="8"/>
        <v>0.6</v>
      </c>
      <c r="M49" s="88">
        <f t="shared" si="8"/>
        <v>0</v>
      </c>
      <c r="N49" s="88">
        <f t="shared" si="8"/>
        <v>0</v>
      </c>
      <c r="O49" s="88">
        <f t="shared" si="8"/>
        <v>0.4</v>
      </c>
      <c r="P49" s="88">
        <f t="shared" si="8"/>
        <v>0.1</v>
      </c>
      <c r="Q49" s="88">
        <f t="shared" si="8"/>
        <v>0.8</v>
      </c>
      <c r="R49" s="88">
        <f t="shared" si="8"/>
        <v>0.6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0.2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575.90000000000009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45.603000000000002</v>
      </c>
      <c r="C52" s="88">
        <f t="shared" si="10"/>
        <v>49.686</v>
      </c>
      <c r="D52" s="88">
        <f t="shared" si="10"/>
        <v>52.838999999999999</v>
      </c>
      <c r="E52" s="88">
        <f t="shared" si="10"/>
        <v>39.643999999999998</v>
      </c>
      <c r="F52" s="88">
        <f t="shared" si="10"/>
        <v>33.475999999999999</v>
      </c>
      <c r="G52" s="88">
        <f t="shared" si="10"/>
        <v>42.141999999999996</v>
      </c>
      <c r="H52" s="88">
        <f t="shared" si="10"/>
        <v>69.353999999999999</v>
      </c>
      <c r="I52" s="88">
        <f t="shared" si="10"/>
        <v>125</v>
      </c>
      <c r="J52" s="88">
        <f t="shared" si="10"/>
        <v>158.74299999999999</v>
      </c>
      <c r="K52" s="88">
        <f t="shared" si="10"/>
        <v>237.499</v>
      </c>
      <c r="L52" s="88">
        <f t="shared" si="10"/>
        <v>320.66100000000006</v>
      </c>
      <c r="M52" s="88">
        <f t="shared" si="10"/>
        <v>328.11099999999999</v>
      </c>
      <c r="N52" s="88">
        <f t="shared" si="10"/>
        <v>322.255</v>
      </c>
      <c r="O52" s="88">
        <f t="shared" si="10"/>
        <v>321.69900000000001</v>
      </c>
      <c r="P52" s="88">
        <f t="shared" si="10"/>
        <v>323.74599999999998</v>
      </c>
      <c r="Q52" s="88">
        <f t="shared" si="10"/>
        <v>252.03</v>
      </c>
      <c r="R52" s="88">
        <f t="shared" si="10"/>
        <v>153.01</v>
      </c>
      <c r="S52" s="88">
        <f t="shared" si="10"/>
        <v>55.615000000000002</v>
      </c>
      <c r="T52" s="88">
        <f t="shared" si="10"/>
        <v>26.988000000000003</v>
      </c>
      <c r="U52" s="88">
        <f t="shared" si="10"/>
        <v>33.381</v>
      </c>
      <c r="V52" s="88">
        <f t="shared" si="10"/>
        <v>56.859000000000009</v>
      </c>
      <c r="W52" s="88">
        <f t="shared" si="10"/>
        <v>63.023000000000003</v>
      </c>
      <c r="X52" s="88">
        <f t="shared" si="10"/>
        <v>91.025000000000006</v>
      </c>
      <c r="Y52" s="88">
        <f t="shared" si="10"/>
        <v>138.43499999999997</v>
      </c>
      <c r="Z52" s="89" t="str">
        <f t="shared" si="10"/>
        <v/>
      </c>
      <c r="AA52" s="104">
        <f>SUM(B52:Z52)</f>
        <v>3340.8240000000001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45.597999999999999</v>
      </c>
      <c r="C4" s="18">
        <v>49.667999999999999</v>
      </c>
      <c r="D4" s="18">
        <v>52.826000000000001</v>
      </c>
      <c r="E4" s="18">
        <v>39.686</v>
      </c>
      <c r="F4" s="18">
        <v>33.450000000000003</v>
      </c>
      <c r="G4" s="18">
        <v>42.137999999999998</v>
      </c>
      <c r="H4" s="18">
        <v>69.385000000000005</v>
      </c>
      <c r="I4" s="18">
        <v>125</v>
      </c>
      <c r="J4" s="18">
        <v>158.761</v>
      </c>
      <c r="K4" s="18">
        <v>237.49900000000002</v>
      </c>
      <c r="L4" s="18">
        <v>320.661</v>
      </c>
      <c r="M4" s="18">
        <v>328.15999999999997</v>
      </c>
      <c r="N4" s="18">
        <v>322.255</v>
      </c>
      <c r="O4" s="18">
        <v>321.69900000000001</v>
      </c>
      <c r="P4" s="18">
        <v>323.74599999999998</v>
      </c>
      <c r="Q4" s="18">
        <v>252.03</v>
      </c>
      <c r="R4" s="18">
        <v>153.01</v>
      </c>
      <c r="S4" s="18">
        <v>55.614999999999995</v>
      </c>
      <c r="T4" s="18">
        <v>26.988</v>
      </c>
      <c r="U4" s="18">
        <v>33.381</v>
      </c>
      <c r="V4" s="18">
        <v>56.858999999999995</v>
      </c>
      <c r="W4" s="18">
        <v>63.016000000000005</v>
      </c>
      <c r="X4" s="18">
        <v>91.066000000000003</v>
      </c>
      <c r="Y4" s="18">
        <v>138.42099999999999</v>
      </c>
      <c r="Z4" s="19"/>
      <c r="AA4" s="20">
        <f>SUM(B4:Z4)</f>
        <v>3340.9179999999992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106.15</v>
      </c>
      <c r="C7" s="28">
        <v>95.68</v>
      </c>
      <c r="D7" s="28">
        <v>94.18</v>
      </c>
      <c r="E7" s="28">
        <v>97</v>
      </c>
      <c r="F7" s="28">
        <v>100.54</v>
      </c>
      <c r="G7" s="28">
        <v>106.15</v>
      </c>
      <c r="H7" s="28">
        <v>134</v>
      </c>
      <c r="I7" s="28">
        <v>138.51</v>
      </c>
      <c r="J7" s="28">
        <v>91.33</v>
      </c>
      <c r="K7" s="28">
        <v>62.56</v>
      </c>
      <c r="L7" s="28">
        <v>15.92</v>
      </c>
      <c r="M7" s="28">
        <v>18.690000000000001</v>
      </c>
      <c r="N7" s="28">
        <v>23.79</v>
      </c>
      <c r="O7" s="28">
        <v>20.170000000000002</v>
      </c>
      <c r="P7" s="28">
        <v>21.82</v>
      </c>
      <c r="Q7" s="28">
        <v>33.51</v>
      </c>
      <c r="R7" s="28">
        <v>70.400000000000006</v>
      </c>
      <c r="S7" s="28">
        <v>111.39</v>
      </c>
      <c r="T7" s="28">
        <v>152.30000000000001</v>
      </c>
      <c r="U7" s="28">
        <v>213.54</v>
      </c>
      <c r="V7" s="28">
        <v>350.84</v>
      </c>
      <c r="W7" s="28">
        <v>140.35</v>
      </c>
      <c r="X7" s="28">
        <v>114.67</v>
      </c>
      <c r="Y7" s="28">
        <v>104.57</v>
      </c>
      <c r="Z7" s="29"/>
      <c r="AA7" s="30">
        <f>IF(SUM(B7:Z7)&lt;&gt;0,AVERAGEIF(B7:Z7,"&lt;&gt;"""),"")</f>
        <v>100.75250000000001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4.6020000000000003</v>
      </c>
      <c r="I12" s="52"/>
      <c r="J12" s="52"/>
      <c r="K12" s="52">
        <v>1.0720000000000001</v>
      </c>
      <c r="L12" s="52">
        <v>305</v>
      </c>
      <c r="M12" s="52">
        <v>305</v>
      </c>
      <c r="N12" s="52">
        <v>305</v>
      </c>
      <c r="O12" s="52">
        <v>305</v>
      </c>
      <c r="P12" s="52">
        <v>305</v>
      </c>
      <c r="Q12" s="52">
        <v>215</v>
      </c>
      <c r="R12" s="52">
        <v>153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1898.674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20.123000000000001</v>
      </c>
      <c r="W13" s="52"/>
      <c r="X13" s="52"/>
      <c r="Y13" s="52"/>
      <c r="Z13" s="53"/>
      <c r="AA13" s="54">
        <f t="shared" si="0"/>
        <v>20.123000000000001</v>
      </c>
    </row>
    <row r="14" spans="1:27" ht="24.95" customHeight="1" x14ac:dyDescent="0.2">
      <c r="A14" s="55" t="s">
        <v>10</v>
      </c>
      <c r="B14" s="56">
        <v>16.314999999999998</v>
      </c>
      <c r="C14" s="57">
        <v>18.53</v>
      </c>
      <c r="D14" s="57">
        <v>21.587</v>
      </c>
      <c r="E14" s="57">
        <v>12.028</v>
      </c>
      <c r="F14" s="57">
        <v>11.981</v>
      </c>
      <c r="G14" s="57">
        <v>16.140999999999998</v>
      </c>
      <c r="H14" s="57">
        <v>11.398</v>
      </c>
      <c r="I14" s="57"/>
      <c r="J14" s="57">
        <v>124.83</v>
      </c>
      <c r="K14" s="57">
        <v>176.32500000000002</v>
      </c>
      <c r="L14" s="57"/>
      <c r="M14" s="57"/>
      <c r="N14" s="57"/>
      <c r="O14" s="57"/>
      <c r="P14" s="57"/>
      <c r="Q14" s="57">
        <v>37</v>
      </c>
      <c r="R14" s="57"/>
      <c r="S14" s="57">
        <v>13.295000000000002</v>
      </c>
      <c r="T14" s="57">
        <v>6.8440000000000003</v>
      </c>
      <c r="U14" s="57">
        <v>5.7169999999999996</v>
      </c>
      <c r="V14" s="57">
        <v>0.54600000000000004</v>
      </c>
      <c r="W14" s="57">
        <v>8.1909999999999989</v>
      </c>
      <c r="X14" s="57">
        <v>14.209000000000001</v>
      </c>
      <c r="Y14" s="57">
        <v>10.417999999999999</v>
      </c>
      <c r="Z14" s="58"/>
      <c r="AA14" s="59">
        <f t="shared" si="0"/>
        <v>505.35499999999996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16.314999999999998</v>
      </c>
      <c r="C16" s="62">
        <f t="shared" ref="C16:Z16" si="1">IF(LEN(C$2)&gt;0,SUM(C10:C15),"")</f>
        <v>18.53</v>
      </c>
      <c r="D16" s="62">
        <f t="shared" si="1"/>
        <v>21.587</v>
      </c>
      <c r="E16" s="62">
        <f t="shared" si="1"/>
        <v>12.028</v>
      </c>
      <c r="F16" s="62">
        <f t="shared" si="1"/>
        <v>11.981</v>
      </c>
      <c r="G16" s="62">
        <f t="shared" si="1"/>
        <v>16.140999999999998</v>
      </c>
      <c r="H16" s="62">
        <f t="shared" si="1"/>
        <v>16</v>
      </c>
      <c r="I16" s="62">
        <f t="shared" si="1"/>
        <v>0</v>
      </c>
      <c r="J16" s="62">
        <f t="shared" si="1"/>
        <v>124.83</v>
      </c>
      <c r="K16" s="62">
        <f t="shared" si="1"/>
        <v>177.39700000000002</v>
      </c>
      <c r="L16" s="62">
        <f t="shared" si="1"/>
        <v>305</v>
      </c>
      <c r="M16" s="62">
        <f t="shared" si="1"/>
        <v>305</v>
      </c>
      <c r="N16" s="62">
        <f t="shared" si="1"/>
        <v>305</v>
      </c>
      <c r="O16" s="62">
        <f t="shared" si="1"/>
        <v>305</v>
      </c>
      <c r="P16" s="62">
        <f t="shared" si="1"/>
        <v>305</v>
      </c>
      <c r="Q16" s="62">
        <f t="shared" si="1"/>
        <v>252</v>
      </c>
      <c r="R16" s="62">
        <f t="shared" si="1"/>
        <v>153</v>
      </c>
      <c r="S16" s="62">
        <f t="shared" si="1"/>
        <v>13.295000000000002</v>
      </c>
      <c r="T16" s="62">
        <f t="shared" si="1"/>
        <v>6.8440000000000003</v>
      </c>
      <c r="U16" s="62">
        <f t="shared" si="1"/>
        <v>5.7169999999999996</v>
      </c>
      <c r="V16" s="62">
        <f t="shared" si="1"/>
        <v>20.669</v>
      </c>
      <c r="W16" s="62">
        <f t="shared" si="1"/>
        <v>8.1909999999999989</v>
      </c>
      <c r="X16" s="62">
        <f t="shared" si="1"/>
        <v>14.209000000000001</v>
      </c>
      <c r="Y16" s="62">
        <f t="shared" si="1"/>
        <v>10.417999999999999</v>
      </c>
      <c r="Z16" s="63" t="str">
        <f t="shared" si="1"/>
        <v/>
      </c>
      <c r="AA16" s="64">
        <f>SUM(AA10:AA15)</f>
        <v>2424.152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125</v>
      </c>
      <c r="J19" s="72"/>
      <c r="K19" s="72">
        <v>28</v>
      </c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164.3</v>
      </c>
    </row>
    <row r="20" spans="1:27" ht="24.95" customHeight="1" x14ac:dyDescent="0.2">
      <c r="A20" s="75" t="s">
        <v>15</v>
      </c>
      <c r="B20" s="76">
        <v>7.9829999999999997</v>
      </c>
      <c r="C20" s="77">
        <v>7.7960000000000003</v>
      </c>
      <c r="D20" s="77">
        <v>8.6030000000000015</v>
      </c>
      <c r="E20" s="77">
        <v>6.3710000000000013</v>
      </c>
      <c r="F20" s="77">
        <v>5.0629999999999997</v>
      </c>
      <c r="G20" s="77">
        <v>5.7590000000000003</v>
      </c>
      <c r="H20" s="77">
        <v>5.7059999999999995</v>
      </c>
      <c r="I20" s="77"/>
      <c r="J20" s="77">
        <v>8.2540000000000013</v>
      </c>
      <c r="K20" s="77">
        <v>12.085999999999999</v>
      </c>
      <c r="L20" s="77">
        <v>9.9529999999999994</v>
      </c>
      <c r="M20" s="77">
        <v>9.4580000000000002</v>
      </c>
      <c r="N20" s="77">
        <v>9.1</v>
      </c>
      <c r="O20" s="77">
        <v>8.9730000000000008</v>
      </c>
      <c r="P20" s="77">
        <v>8.370000000000001</v>
      </c>
      <c r="Q20" s="77">
        <v>0.03</v>
      </c>
      <c r="R20" s="77">
        <v>0.01</v>
      </c>
      <c r="S20" s="77">
        <v>9.2779999999999987</v>
      </c>
      <c r="T20" s="77">
        <v>5.2130000000000001</v>
      </c>
      <c r="U20" s="77">
        <v>8.7370000000000001</v>
      </c>
      <c r="V20" s="77">
        <v>5.3660000000000005</v>
      </c>
      <c r="W20" s="77">
        <v>8.0329999999999995</v>
      </c>
      <c r="X20" s="77">
        <v>7.4390000000000001</v>
      </c>
      <c r="Y20" s="77">
        <v>5.3330000000000002</v>
      </c>
      <c r="Z20" s="78"/>
      <c r="AA20" s="79">
        <f t="shared" si="2"/>
        <v>162.91399999999999</v>
      </c>
    </row>
    <row r="21" spans="1:27" ht="24.95" customHeight="1" x14ac:dyDescent="0.2">
      <c r="A21" s="75" t="s">
        <v>16</v>
      </c>
      <c r="B21" s="80">
        <v>21.3</v>
      </c>
      <c r="C21" s="81">
        <v>23.341999999999999</v>
      </c>
      <c r="D21" s="81">
        <v>22.635999999999999</v>
      </c>
      <c r="E21" s="81">
        <v>21.286999999999999</v>
      </c>
      <c r="F21" s="81">
        <v>16.405999999999999</v>
      </c>
      <c r="G21" s="81">
        <v>20.238</v>
      </c>
      <c r="H21" s="81">
        <v>22.279</v>
      </c>
      <c r="I21" s="81"/>
      <c r="J21" s="81">
        <v>25.677</v>
      </c>
      <c r="K21" s="81">
        <v>20.016000000000002</v>
      </c>
      <c r="L21" s="81">
        <v>5.7080000000000002</v>
      </c>
      <c r="M21" s="81">
        <v>5.9020000000000001</v>
      </c>
      <c r="N21" s="81">
        <v>6.0549999999999997</v>
      </c>
      <c r="O21" s="81">
        <v>5.6260000000000003</v>
      </c>
      <c r="P21" s="81">
        <v>5.5759999999999996</v>
      </c>
      <c r="Q21" s="81"/>
      <c r="R21" s="81"/>
      <c r="S21" s="81">
        <v>32.341999999999999</v>
      </c>
      <c r="T21" s="81">
        <v>14.930999999999999</v>
      </c>
      <c r="U21" s="81">
        <v>18.927</v>
      </c>
      <c r="V21" s="81">
        <v>30.823999999999998</v>
      </c>
      <c r="W21" s="81">
        <v>28.792000000000002</v>
      </c>
      <c r="X21" s="81">
        <v>29.618000000000002</v>
      </c>
      <c r="Y21" s="81">
        <v>26.27</v>
      </c>
      <c r="Z21" s="78"/>
      <c r="AA21" s="79">
        <f t="shared" si="2"/>
        <v>403.75200000000001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29.283000000000001</v>
      </c>
      <c r="C26" s="88">
        <f t="shared" ref="C26:Z26" si="3">IF(LEN(C$2)&gt;0,SUM(C19:C25),"")</f>
        <v>31.137999999999998</v>
      </c>
      <c r="D26" s="88">
        <f t="shared" si="3"/>
        <v>31.239000000000001</v>
      </c>
      <c r="E26" s="88">
        <f t="shared" si="3"/>
        <v>27.658000000000001</v>
      </c>
      <c r="F26" s="88">
        <f t="shared" si="3"/>
        <v>21.468999999999998</v>
      </c>
      <c r="G26" s="88">
        <f t="shared" si="3"/>
        <v>25.997</v>
      </c>
      <c r="H26" s="88">
        <f t="shared" si="3"/>
        <v>27.984999999999999</v>
      </c>
      <c r="I26" s="88">
        <f t="shared" si="3"/>
        <v>125</v>
      </c>
      <c r="J26" s="88">
        <f t="shared" si="3"/>
        <v>33.930999999999997</v>
      </c>
      <c r="K26" s="88">
        <f t="shared" si="3"/>
        <v>60.102000000000004</v>
      </c>
      <c r="L26" s="88">
        <f t="shared" si="3"/>
        <v>15.661</v>
      </c>
      <c r="M26" s="88">
        <f t="shared" si="3"/>
        <v>17.66</v>
      </c>
      <c r="N26" s="88">
        <f t="shared" si="3"/>
        <v>17.254999999999999</v>
      </c>
      <c r="O26" s="88">
        <f t="shared" si="3"/>
        <v>16.699000000000002</v>
      </c>
      <c r="P26" s="88">
        <f t="shared" si="3"/>
        <v>18.746000000000002</v>
      </c>
      <c r="Q26" s="88">
        <f t="shared" si="3"/>
        <v>0.03</v>
      </c>
      <c r="R26" s="88">
        <f t="shared" si="3"/>
        <v>0.01</v>
      </c>
      <c r="S26" s="88">
        <f t="shared" si="3"/>
        <v>41.62</v>
      </c>
      <c r="T26" s="88">
        <f t="shared" si="3"/>
        <v>20.143999999999998</v>
      </c>
      <c r="U26" s="88">
        <f t="shared" si="3"/>
        <v>27.664000000000001</v>
      </c>
      <c r="V26" s="88">
        <f t="shared" si="3"/>
        <v>36.19</v>
      </c>
      <c r="W26" s="88">
        <f t="shared" si="3"/>
        <v>36.825000000000003</v>
      </c>
      <c r="X26" s="88">
        <f t="shared" si="3"/>
        <v>37.057000000000002</v>
      </c>
      <c r="Y26" s="88">
        <f t="shared" si="3"/>
        <v>31.603000000000002</v>
      </c>
      <c r="Z26" s="89" t="str">
        <f t="shared" si="3"/>
        <v/>
      </c>
      <c r="AA26" s="90">
        <f>SUM(AA19:AA25)</f>
        <v>730.96600000000001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45.597999999999999</v>
      </c>
      <c r="C30" s="77">
        <v>49.667999999999999</v>
      </c>
      <c r="D30" s="77">
        <v>52.826000000000001</v>
      </c>
      <c r="E30" s="77">
        <v>39.686</v>
      </c>
      <c r="F30" s="77">
        <v>33.450000000000003</v>
      </c>
      <c r="G30" s="77">
        <v>42.137999999999998</v>
      </c>
      <c r="H30" s="77">
        <v>43.984999999999999</v>
      </c>
      <c r="I30" s="77">
        <v>125</v>
      </c>
      <c r="J30" s="77">
        <v>158.761</v>
      </c>
      <c r="K30" s="77">
        <v>237.499</v>
      </c>
      <c r="L30" s="77">
        <v>320.661</v>
      </c>
      <c r="M30" s="77">
        <v>322.66000000000003</v>
      </c>
      <c r="N30" s="77">
        <v>322.255</v>
      </c>
      <c r="O30" s="77">
        <v>321.69900000000001</v>
      </c>
      <c r="P30" s="77">
        <v>323.74599999999998</v>
      </c>
      <c r="Q30" s="77">
        <v>252.03</v>
      </c>
      <c r="R30" s="77">
        <v>153.01</v>
      </c>
      <c r="S30" s="77">
        <v>54.914999999999999</v>
      </c>
      <c r="T30" s="77">
        <v>26.988</v>
      </c>
      <c r="U30" s="77">
        <v>33.381</v>
      </c>
      <c r="V30" s="77">
        <v>56.859000000000002</v>
      </c>
      <c r="W30" s="77">
        <v>45.015999999999998</v>
      </c>
      <c r="X30" s="77">
        <v>51.265999999999998</v>
      </c>
      <c r="Y30" s="77">
        <v>42.021000000000001</v>
      </c>
      <c r="Z30" s="78"/>
      <c r="AA30" s="79">
        <f>SUM(B30:Z30)</f>
        <v>3155.1180000000004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45.597999999999999</v>
      </c>
      <c r="C32" s="62">
        <f t="shared" ref="C32:Z32" si="4">IF(LEN(C$2)&gt;0,SUM(C29:C31),"")</f>
        <v>49.667999999999999</v>
      </c>
      <c r="D32" s="62">
        <f t="shared" si="4"/>
        <v>52.826000000000001</v>
      </c>
      <c r="E32" s="62">
        <f t="shared" si="4"/>
        <v>39.686</v>
      </c>
      <c r="F32" s="62">
        <f t="shared" si="4"/>
        <v>33.450000000000003</v>
      </c>
      <c r="G32" s="62">
        <f t="shared" si="4"/>
        <v>42.137999999999998</v>
      </c>
      <c r="H32" s="62">
        <f t="shared" si="4"/>
        <v>43.984999999999999</v>
      </c>
      <c r="I32" s="62">
        <f t="shared" si="4"/>
        <v>125</v>
      </c>
      <c r="J32" s="62">
        <f t="shared" si="4"/>
        <v>158.761</v>
      </c>
      <c r="K32" s="62">
        <f t="shared" si="4"/>
        <v>237.499</v>
      </c>
      <c r="L32" s="62">
        <f t="shared" si="4"/>
        <v>320.661</v>
      </c>
      <c r="M32" s="62">
        <f t="shared" si="4"/>
        <v>322.66000000000003</v>
      </c>
      <c r="N32" s="62">
        <f t="shared" si="4"/>
        <v>322.255</v>
      </c>
      <c r="O32" s="62">
        <f t="shared" si="4"/>
        <v>321.69900000000001</v>
      </c>
      <c r="P32" s="62">
        <f t="shared" si="4"/>
        <v>323.74599999999998</v>
      </c>
      <c r="Q32" s="62">
        <f t="shared" si="4"/>
        <v>252.03</v>
      </c>
      <c r="R32" s="62">
        <f t="shared" si="4"/>
        <v>153.01</v>
      </c>
      <c r="S32" s="62">
        <f t="shared" si="4"/>
        <v>54.914999999999999</v>
      </c>
      <c r="T32" s="62">
        <f t="shared" si="4"/>
        <v>26.988</v>
      </c>
      <c r="U32" s="62">
        <f t="shared" si="4"/>
        <v>33.381</v>
      </c>
      <c r="V32" s="62">
        <f t="shared" si="4"/>
        <v>56.859000000000002</v>
      </c>
      <c r="W32" s="62">
        <f t="shared" si="4"/>
        <v>45.015999999999998</v>
      </c>
      <c r="X32" s="62">
        <f t="shared" si="4"/>
        <v>51.265999999999998</v>
      </c>
      <c r="Y32" s="62">
        <f t="shared" si="4"/>
        <v>42.021000000000001</v>
      </c>
      <c r="Z32" s="63" t="str">
        <f t="shared" si="4"/>
        <v/>
      </c>
      <c r="AA32" s="64">
        <f>SUM(AA29:AA31)</f>
        <v>3155.1180000000004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25.4</v>
      </c>
      <c r="I37" s="99"/>
      <c r="J37" s="99"/>
      <c r="K37" s="99"/>
      <c r="L37" s="99"/>
      <c r="M37" s="99">
        <v>5.5</v>
      </c>
      <c r="N37" s="99"/>
      <c r="O37" s="99"/>
      <c r="P37" s="99"/>
      <c r="Q37" s="99"/>
      <c r="R37" s="99"/>
      <c r="S37" s="99">
        <v>0.7</v>
      </c>
      <c r="T37" s="99"/>
      <c r="U37" s="99"/>
      <c r="V37" s="99"/>
      <c r="W37" s="99">
        <v>18</v>
      </c>
      <c r="X37" s="99">
        <v>39.799999999999997</v>
      </c>
      <c r="Y37" s="99">
        <v>96.4</v>
      </c>
      <c r="Z37" s="100"/>
      <c r="AA37" s="79">
        <f t="shared" si="5"/>
        <v>185.8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25.4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5.5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18</v>
      </c>
      <c r="X40" s="88">
        <f t="shared" si="6"/>
        <v>39.799999999999997</v>
      </c>
      <c r="Y40" s="88">
        <f t="shared" si="6"/>
        <v>96.4</v>
      </c>
      <c r="Z40" s="89" t="str">
        <f t="shared" si="6"/>
        <v/>
      </c>
      <c r="AA40" s="90">
        <f t="shared" si="5"/>
        <v>185.8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25.4</v>
      </c>
      <c r="I45" s="99"/>
      <c r="J45" s="99"/>
      <c r="K45" s="99"/>
      <c r="L45" s="99"/>
      <c r="M45" s="99">
        <v>5.5</v>
      </c>
      <c r="N45" s="99"/>
      <c r="O45" s="99"/>
      <c r="P45" s="99"/>
      <c r="Q45" s="99"/>
      <c r="R45" s="99"/>
      <c r="S45" s="99">
        <v>0.7</v>
      </c>
      <c r="T45" s="99"/>
      <c r="U45" s="99"/>
      <c r="V45" s="99"/>
      <c r="W45" s="99">
        <v>18</v>
      </c>
      <c r="X45" s="99">
        <v>39.799999999999997</v>
      </c>
      <c r="Y45" s="99">
        <v>96.4</v>
      </c>
      <c r="Z45" s="100"/>
      <c r="AA45" s="79">
        <f t="shared" si="7"/>
        <v>185.8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25.4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5.5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18</v>
      </c>
      <c r="X49" s="88">
        <f t="shared" si="8"/>
        <v>39.799999999999997</v>
      </c>
      <c r="Y49" s="88">
        <f t="shared" si="8"/>
        <v>96.4</v>
      </c>
      <c r="Z49" s="89" t="str">
        <f t="shared" si="8"/>
        <v/>
      </c>
      <c r="AA49" s="90">
        <f t="shared" si="7"/>
        <v>185.8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45.597999999999999</v>
      </c>
      <c r="C52" s="88">
        <f t="shared" ref="C52:Z52" si="10">IF(LEN(C$2)&gt;0,SUM(C10:C15)+C26+C40,"")</f>
        <v>49.667999999999999</v>
      </c>
      <c r="D52" s="88">
        <f t="shared" si="10"/>
        <v>52.826000000000001</v>
      </c>
      <c r="E52" s="88">
        <f t="shared" si="10"/>
        <v>39.686</v>
      </c>
      <c r="F52" s="88">
        <f t="shared" si="10"/>
        <v>33.449999999999996</v>
      </c>
      <c r="G52" s="88">
        <f t="shared" si="10"/>
        <v>42.137999999999998</v>
      </c>
      <c r="H52" s="88">
        <f t="shared" si="10"/>
        <v>69.384999999999991</v>
      </c>
      <c r="I52" s="88">
        <f t="shared" si="10"/>
        <v>125</v>
      </c>
      <c r="J52" s="88">
        <f t="shared" si="10"/>
        <v>158.761</v>
      </c>
      <c r="K52" s="88">
        <f t="shared" si="10"/>
        <v>237.49900000000002</v>
      </c>
      <c r="L52" s="88">
        <f t="shared" si="10"/>
        <v>320.661</v>
      </c>
      <c r="M52" s="88">
        <f t="shared" si="10"/>
        <v>328.16</v>
      </c>
      <c r="N52" s="88">
        <f t="shared" si="10"/>
        <v>322.255</v>
      </c>
      <c r="O52" s="88">
        <f t="shared" si="10"/>
        <v>321.69900000000001</v>
      </c>
      <c r="P52" s="88">
        <f t="shared" si="10"/>
        <v>323.74599999999998</v>
      </c>
      <c r="Q52" s="88">
        <f t="shared" si="10"/>
        <v>252.03</v>
      </c>
      <c r="R52" s="88">
        <f t="shared" si="10"/>
        <v>153.01</v>
      </c>
      <c r="S52" s="88">
        <f t="shared" si="10"/>
        <v>55.615000000000002</v>
      </c>
      <c r="T52" s="88">
        <f t="shared" si="10"/>
        <v>26.988</v>
      </c>
      <c r="U52" s="88">
        <f t="shared" si="10"/>
        <v>33.381</v>
      </c>
      <c r="V52" s="88">
        <f t="shared" si="10"/>
        <v>56.858999999999995</v>
      </c>
      <c r="W52" s="88">
        <f t="shared" si="10"/>
        <v>63.016000000000005</v>
      </c>
      <c r="X52" s="88">
        <f t="shared" si="10"/>
        <v>91.066000000000003</v>
      </c>
      <c r="Y52" s="88">
        <f t="shared" si="10"/>
        <v>138.42099999999999</v>
      </c>
      <c r="Z52" s="89" t="str">
        <f t="shared" si="10"/>
        <v/>
      </c>
      <c r="AA52" s="104">
        <f>SUM(B52:Z52)</f>
        <v>3340.9179999999992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-44.1</v>
      </c>
      <c r="C4" s="18">
        <v>-48.7</v>
      </c>
      <c r="D4" s="18">
        <v>-51</v>
      </c>
      <c r="E4" s="18">
        <v>-34.299999999999997</v>
      </c>
      <c r="F4" s="18">
        <v>-3.7</v>
      </c>
      <c r="G4" s="18">
        <v>-11.8</v>
      </c>
      <c r="H4" s="18">
        <v>25.4</v>
      </c>
      <c r="I4" s="18">
        <v>-0.3</v>
      </c>
      <c r="J4" s="18">
        <v>-151.19999999999999</v>
      </c>
      <c r="K4" s="18">
        <v>-227.9</v>
      </c>
      <c r="L4" s="18">
        <v>-0.6</v>
      </c>
      <c r="M4" s="18">
        <v>5.5</v>
      </c>
      <c r="N4" s="18"/>
      <c r="O4" s="18">
        <v>-0.4</v>
      </c>
      <c r="P4" s="18">
        <v>-0.1</v>
      </c>
      <c r="Q4" s="18">
        <v>-0.8</v>
      </c>
      <c r="R4" s="18">
        <v>-0.6</v>
      </c>
      <c r="S4" s="18">
        <v>0.7</v>
      </c>
      <c r="T4" s="18"/>
      <c r="U4" s="18">
        <v>-0.2</v>
      </c>
      <c r="V4" s="18">
        <v>-0.2</v>
      </c>
      <c r="W4" s="18">
        <v>18</v>
      </c>
      <c r="X4" s="18">
        <v>39.799999999999997</v>
      </c>
      <c r="Y4" s="18">
        <v>96.4</v>
      </c>
      <c r="Z4" s="19"/>
      <c r="AA4" s="111">
        <f>SUM(B4:Z4)</f>
        <v>-390.1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106.15</v>
      </c>
      <c r="C7" s="117">
        <v>95.68</v>
      </c>
      <c r="D7" s="117">
        <v>94.18</v>
      </c>
      <c r="E7" s="117">
        <v>97</v>
      </c>
      <c r="F7" s="117">
        <v>100.54</v>
      </c>
      <c r="G7" s="117">
        <v>106.15</v>
      </c>
      <c r="H7" s="117">
        <v>134</v>
      </c>
      <c r="I7" s="117">
        <v>138.51</v>
      </c>
      <c r="J7" s="117">
        <v>91.33</v>
      </c>
      <c r="K7" s="117">
        <v>62.56</v>
      </c>
      <c r="L7" s="117">
        <v>15.92</v>
      </c>
      <c r="M7" s="117">
        <v>18.690000000000001</v>
      </c>
      <c r="N7" s="117">
        <v>23.79</v>
      </c>
      <c r="O7" s="117">
        <v>20.170000000000002</v>
      </c>
      <c r="P7" s="117">
        <v>21.82</v>
      </c>
      <c r="Q7" s="117">
        <v>33.51</v>
      </c>
      <c r="R7" s="117">
        <v>70.400000000000006</v>
      </c>
      <c r="S7" s="117">
        <v>111.39</v>
      </c>
      <c r="T7" s="117">
        <v>152.30000000000001</v>
      </c>
      <c r="U7" s="117">
        <v>213.54</v>
      </c>
      <c r="V7" s="117">
        <v>350.84</v>
      </c>
      <c r="W7" s="117">
        <v>140.35</v>
      </c>
      <c r="X7" s="117">
        <v>114.67</v>
      </c>
      <c r="Y7" s="117">
        <v>104.57</v>
      </c>
      <c r="Z7" s="118"/>
      <c r="AA7" s="119">
        <f>IF(SUM(B7:Z7)&lt;&gt;0,AVERAGEIF(B7:Z7,"&lt;&gt;"""),"")</f>
        <v>100.75250000000001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44.1</v>
      </c>
      <c r="C13" s="129">
        <v>48.7</v>
      </c>
      <c r="D13" s="129">
        <v>51</v>
      </c>
      <c r="E13" s="129">
        <v>34.299999999999997</v>
      </c>
      <c r="F13" s="129">
        <v>3.7</v>
      </c>
      <c r="G13" s="129">
        <v>11.8</v>
      </c>
      <c r="H13" s="129"/>
      <c r="I13" s="129">
        <v>0.3</v>
      </c>
      <c r="J13" s="129">
        <v>151.19999999999999</v>
      </c>
      <c r="K13" s="129">
        <v>227.9</v>
      </c>
      <c r="L13" s="129">
        <v>0.6</v>
      </c>
      <c r="M13" s="129"/>
      <c r="N13" s="129"/>
      <c r="O13" s="129">
        <v>0.4</v>
      </c>
      <c r="P13" s="129">
        <v>0.1</v>
      </c>
      <c r="Q13" s="129">
        <v>0.8</v>
      </c>
      <c r="R13" s="129">
        <v>0.6</v>
      </c>
      <c r="S13" s="129"/>
      <c r="T13" s="129"/>
      <c r="U13" s="129">
        <v>0.2</v>
      </c>
      <c r="V13" s="129">
        <v>0.2</v>
      </c>
      <c r="W13" s="129"/>
      <c r="X13" s="129"/>
      <c r="Y13" s="130"/>
      <c r="Z13" s="131"/>
      <c r="AA13" s="132">
        <f t="shared" si="0"/>
        <v>575.90000000000009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44.1</v>
      </c>
      <c r="C16" s="135">
        <f t="shared" si="1"/>
        <v>48.7</v>
      </c>
      <c r="D16" s="135">
        <f t="shared" si="1"/>
        <v>51</v>
      </c>
      <c r="E16" s="135">
        <f t="shared" si="1"/>
        <v>34.299999999999997</v>
      </c>
      <c r="F16" s="135">
        <f t="shared" si="1"/>
        <v>3.7</v>
      </c>
      <c r="G16" s="135">
        <f t="shared" si="1"/>
        <v>11.8</v>
      </c>
      <c r="H16" s="135">
        <f t="shared" si="1"/>
        <v>0</v>
      </c>
      <c r="I16" s="135">
        <f t="shared" si="1"/>
        <v>0.3</v>
      </c>
      <c r="J16" s="135">
        <f t="shared" si="1"/>
        <v>151.19999999999999</v>
      </c>
      <c r="K16" s="135">
        <f t="shared" si="1"/>
        <v>227.9</v>
      </c>
      <c r="L16" s="135">
        <f t="shared" si="1"/>
        <v>0.6</v>
      </c>
      <c r="M16" s="135">
        <f t="shared" si="1"/>
        <v>0</v>
      </c>
      <c r="N16" s="135">
        <f t="shared" si="1"/>
        <v>0</v>
      </c>
      <c r="O16" s="135">
        <f t="shared" si="1"/>
        <v>0.4</v>
      </c>
      <c r="P16" s="135">
        <f t="shared" si="1"/>
        <v>0.1</v>
      </c>
      <c r="Q16" s="135">
        <f t="shared" si="1"/>
        <v>0.8</v>
      </c>
      <c r="R16" s="135">
        <f t="shared" si="1"/>
        <v>0.6</v>
      </c>
      <c r="S16" s="135">
        <f t="shared" si="1"/>
        <v>0</v>
      </c>
      <c r="T16" s="135">
        <f t="shared" si="1"/>
        <v>0</v>
      </c>
      <c r="U16" s="135">
        <f t="shared" si="1"/>
        <v>0.2</v>
      </c>
      <c r="V16" s="135">
        <f t="shared" si="1"/>
        <v>0.2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575.90000000000009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25.4</v>
      </c>
      <c r="I21" s="129"/>
      <c r="J21" s="129"/>
      <c r="K21" s="129"/>
      <c r="L21" s="129"/>
      <c r="M21" s="129">
        <v>5.5</v>
      </c>
      <c r="N21" s="129"/>
      <c r="O21" s="129"/>
      <c r="P21" s="129"/>
      <c r="Q21" s="129"/>
      <c r="R21" s="129"/>
      <c r="S21" s="129">
        <v>0.7</v>
      </c>
      <c r="T21" s="129"/>
      <c r="U21" s="129"/>
      <c r="V21" s="129"/>
      <c r="W21" s="129">
        <v>18</v>
      </c>
      <c r="X21" s="129">
        <v>39.799999999999997</v>
      </c>
      <c r="Y21" s="130">
        <v>96.4</v>
      </c>
      <c r="Z21" s="131"/>
      <c r="AA21" s="132">
        <f t="shared" si="2"/>
        <v>185.8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25.4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5.5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18</v>
      </c>
      <c r="X24" s="135">
        <f t="shared" si="3"/>
        <v>39.799999999999997</v>
      </c>
      <c r="Y24" s="135">
        <f t="shared" si="3"/>
        <v>96.4</v>
      </c>
      <c r="Z24" s="136" t="str">
        <f t="shared" si="3"/>
        <v/>
      </c>
      <c r="AA24" s="90">
        <f t="shared" si="2"/>
        <v>185.8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2025-05-13T13:27:02Z</dcterms:created>
  <dcterms:modified xsi:type="dcterms:W3CDTF">2025-05-13T13:27:04Z</dcterms:modified>
</cp:coreProperties>
</file>