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<sst xmlns="http://schemas.openxmlformats.org/spreadsheetml/2006/main" count="119" uniqueCount="54">
  <si>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14/03/2025 14:10:00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</si>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</sst>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E3B1-49BB-9D3D-057B36B940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E3B1-49BB-9D3D-057B36B940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E3B1-49BB-9D3D-057B36B940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3-E3B1-49BB-9D3D-057B36B940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E3B1-49BB-9D3D-057B36B940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3B1-49BB-9D3D-057B36B940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E3B1-49BB-9D3D-057B36B940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  <c:pt idx="0">
                  <c:v>158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E3B1-49BB-9D3D-057B36B940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  <c:pt idx="0">
                  <c:v>89</c:v>
                </c:pt>
                <c:pt idx="1">
                  <c:v>89</c:v>
                </c:pt>
                <c:pt idx="2">
                  <c:v>89</c:v>
                </c:pt>
                <c:pt idx="3">
                  <c:v>89</c:v>
                </c:pt>
                <c:pt idx="4">
                  <c:v>89</c:v>
                </c:pt>
                <c:pt idx="5">
                  <c:v>95</c:v>
                </c:pt>
                <c:pt idx="6">
                  <c:v>95</c:v>
                </c:pt>
                <c:pt idx="7">
                  <c:v>95</c:v>
                </c:pt>
                <c:pt idx="8">
                  <c:v>89</c:v>
                </c:pt>
                <c:pt idx="9">
                  <c:v>89</c:v>
                </c:pt>
                <c:pt idx="10">
                  <c:v>89</c:v>
                </c:pt>
                <c:pt idx="11">
                  <c:v>89</c:v>
                </c:pt>
                <c:pt idx="12">
                  <c:v>89</c:v>
                </c:pt>
                <c:pt idx="13">
                  <c:v>89</c:v>
                </c:pt>
                <c:pt idx="14">
                  <c:v>89</c:v>
                </c:pt>
                <c:pt idx="15">
                  <c:v>89</c:v>
                </c:pt>
                <c:pt idx="16">
                  <c:v>93</c:v>
                </c:pt>
                <c:pt idx="17">
                  <c:v>109</c:v>
                </c:pt>
                <c:pt idx="18">
                  <c:v>125.5</c:v>
                </c:pt>
                <c:pt idx="19">
                  <c:v>109</c:v>
                </c:pt>
                <c:pt idx="20">
                  <c:v>109</c:v>
                </c:pt>
                <c:pt idx="21">
                  <c:v>95</c:v>
                </c:pt>
                <c:pt idx="22">
                  <c:v>95</c:v>
                </c:pt>
                <c:pt idx="23">
                  <c:v>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E3B1-49BB-9D3D-057B36B940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2474.9</c:v>
                </c:pt>
                <c:pt idx="1">
                  <c:v>2253.8590000000004</c:v>
                </c:pt>
                <c:pt idx="2">
                  <c:v>2101.9</c:v>
                </c:pt>
                <c:pt idx="3">
                  <c:v>2032.9</c:v>
                </c:pt>
                <c:pt idx="4">
                  <c:v>2032.9</c:v>
                </c:pt>
                <c:pt idx="5">
                  <c:v>1775.9</c:v>
                </c:pt>
                <c:pt idx="6">
                  <c:v>1745.9</c:v>
                </c:pt>
                <c:pt idx="7">
                  <c:v>887.9</c:v>
                </c:pt>
                <c:pt idx="8">
                  <c:v>553.9</c:v>
                </c:pt>
                <c:pt idx="9">
                  <c:v>157.9</c:v>
                </c:pt>
                <c:pt idx="10">
                  <c:v>157.9</c:v>
                </c:pt>
                <c:pt idx="11">
                  <c:v>157.9</c:v>
                </c:pt>
                <c:pt idx="12">
                  <c:v>157.9</c:v>
                </c:pt>
                <c:pt idx="13">
                  <c:v>157.9</c:v>
                </c:pt>
                <c:pt idx="14">
                  <c:v>252.9</c:v>
                </c:pt>
                <c:pt idx="15">
                  <c:v>583.9</c:v>
                </c:pt>
                <c:pt idx="16">
                  <c:v>1237.9000000000001</c:v>
                </c:pt>
                <c:pt idx="17">
                  <c:v>2590.9350000000004</c:v>
                </c:pt>
                <c:pt idx="18">
                  <c:v>2949</c:v>
                </c:pt>
                <c:pt idx="19">
                  <c:v>3052.9380000000001</c:v>
                </c:pt>
                <c:pt idx="20">
                  <c:v>2972.1760000000004</c:v>
                </c:pt>
                <c:pt idx="21">
                  <c:v>2445.9</c:v>
                </c:pt>
                <c:pt idx="22">
                  <c:v>2325.9</c:v>
                </c:pt>
                <c:pt idx="23">
                  <c:v>2124.6289999999999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E3B1-49BB-9D3D-057B36B9405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225</c:v>
                </c:pt>
                <c:pt idx="1">
                  <c:v>246</c:v>
                </c:pt>
                <c:pt idx="2">
                  <c:v>255</c:v>
                </c:pt>
                <c:pt idx="3">
                  <c:v>255</c:v>
                </c:pt>
                <c:pt idx="4">
                  <c:v>229</c:v>
                </c:pt>
                <c:pt idx="5">
                  <c:v>464.7</c:v>
                </c:pt>
                <c:pt idx="6">
                  <c:v>230</c:v>
                </c:pt>
                <c:pt idx="7">
                  <c:v>165</c:v>
                </c:pt>
                <c:pt idx="8">
                  <c:v>118</c:v>
                </c:pt>
                <c:pt idx="9">
                  <c:v>20</c:v>
                </c:pt>
                <c:pt idx="10">
                  <c:v>0</c:v>
                </c:pt>
                <c:pt idx="11">
                  <c:v>8.0150000000000006</c:v>
                </c:pt>
                <c:pt idx="12">
                  <c:v>2</c:v>
                </c:pt>
                <c:pt idx="13">
                  <c:v>0</c:v>
                </c:pt>
                <c:pt idx="14">
                  <c:v>20</c:v>
                </c:pt>
                <c:pt idx="15">
                  <c:v>76</c:v>
                </c:pt>
                <c:pt idx="16">
                  <c:v>356.6</c:v>
                </c:pt>
                <c:pt idx="17">
                  <c:v>159</c:v>
                </c:pt>
                <c:pt idx="18">
                  <c:v>169</c:v>
                </c:pt>
                <c:pt idx="19">
                  <c:v>169</c:v>
                </c:pt>
                <c:pt idx="20">
                  <c:v>115</c:v>
                </c:pt>
                <c:pt idx="21">
                  <c:v>115</c:v>
                </c:pt>
                <c:pt idx="22">
                  <c:v>113</c:v>
                </c:pt>
                <c:pt idx="23">
                  <c:v>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3B1-49BB-9D3D-057B36B940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2241.3990000000003</c:v>
                </c:pt>
                <c:pt idx="1">
                  <c:v>2325.1350000000002</c:v>
                </c:pt>
                <c:pt idx="2">
                  <c:v>2338.1050000000005</c:v>
                </c:pt>
                <c:pt idx="3">
                  <c:v>2340.9949999999999</c:v>
                </c:pt>
                <c:pt idx="4">
                  <c:v>2336.239</c:v>
                </c:pt>
                <c:pt idx="5">
                  <c:v>2344.2999999999997</c:v>
                </c:pt>
                <c:pt idx="6">
                  <c:v>2968.570999999999</c:v>
                </c:pt>
                <c:pt idx="7">
                  <c:v>4525.0670000000009</c:v>
                </c:pt>
                <c:pt idx="8">
                  <c:v>5787.1869999999999</c:v>
                </c:pt>
                <c:pt idx="9">
                  <c:v>6529.451</c:v>
                </c:pt>
                <c:pt idx="10">
                  <c:v>6996.5709999999999</c:v>
                </c:pt>
                <c:pt idx="11">
                  <c:v>7079.6179999999977</c:v>
                </c:pt>
                <c:pt idx="12">
                  <c:v>7178.5459999999994</c:v>
                </c:pt>
                <c:pt idx="13">
                  <c:v>6848.8159999999998</c:v>
                </c:pt>
                <c:pt idx="14">
                  <c:v>6165.7169999999996</c:v>
                </c:pt>
                <c:pt idx="15">
                  <c:v>5167.2670000000026</c:v>
                </c:pt>
                <c:pt idx="16">
                  <c:v>3783.0449999999996</c:v>
                </c:pt>
                <c:pt idx="17">
                  <c:v>2949.4449999999997</c:v>
                </c:pt>
                <c:pt idx="18">
                  <c:v>2918.9520000000002</c:v>
                </c:pt>
                <c:pt idx="19">
                  <c:v>2935.6679999999992</c:v>
                </c:pt>
                <c:pt idx="20">
                  <c:v>2925.4999999999995</c:v>
                </c:pt>
                <c:pt idx="21">
                  <c:v>2903.817</c:v>
                </c:pt>
                <c:pt idx="22">
                  <c:v>2854.4860000000008</c:v>
                </c:pt>
                <c:pt idx="23">
                  <c:v>2794.8690000000001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3B1-49BB-9D3D-057B36B940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  <c:pt idx="0">
                  <c:v>43</c:v>
                </c:pt>
                <c:pt idx="1">
                  <c:v>45</c:v>
                </c:pt>
                <c:pt idx="2">
                  <c:v>48</c:v>
                </c:pt>
                <c:pt idx="3">
                  <c:v>51</c:v>
                </c:pt>
                <c:pt idx="4">
                  <c:v>56</c:v>
                </c:pt>
                <c:pt idx="5">
                  <c:v>60</c:v>
                </c:pt>
                <c:pt idx="6">
                  <c:v>72</c:v>
                </c:pt>
                <c:pt idx="7">
                  <c:v>93</c:v>
                </c:pt>
                <c:pt idx="8">
                  <c:v>112</c:v>
                </c:pt>
                <c:pt idx="9">
                  <c:v>129</c:v>
                </c:pt>
                <c:pt idx="10">
                  <c:v>142</c:v>
                </c:pt>
                <c:pt idx="11">
                  <c:v>150</c:v>
                </c:pt>
                <c:pt idx="12">
                  <c:v>152</c:v>
                </c:pt>
                <c:pt idx="13">
                  <c:v>146</c:v>
                </c:pt>
                <c:pt idx="14">
                  <c:v>132</c:v>
                </c:pt>
                <c:pt idx="15">
                  <c:v>115</c:v>
                </c:pt>
                <c:pt idx="16">
                  <c:v>95</c:v>
                </c:pt>
                <c:pt idx="17">
                  <c:v>89</c:v>
                </c:pt>
                <c:pt idx="18">
                  <c:v>92</c:v>
                </c:pt>
                <c:pt idx="19">
                  <c:v>96</c:v>
                </c:pt>
                <c:pt idx="20">
                  <c:v>101</c:v>
                </c:pt>
                <c:pt idx="21">
                  <c:v>105</c:v>
                </c:pt>
                <c:pt idx="22">
                  <c:v>109</c:v>
                </c:pt>
                <c:pt idx="23">
                  <c:v>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E3B1-49BB-9D3D-057B36B940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5">
                  <c:v>26</c:v>
                </c:pt>
                <c:pt idx="6">
                  <c:v>26</c:v>
                </c:pt>
                <c:pt idx="7">
                  <c:v>13</c:v>
                </c:pt>
                <c:pt idx="8">
                  <c:v>13</c:v>
                </c:pt>
                <c:pt idx="9">
                  <c:v>26</c:v>
                </c:pt>
                <c:pt idx="10">
                  <c:v>26</c:v>
                </c:pt>
                <c:pt idx="11">
                  <c:v>26</c:v>
                </c:pt>
                <c:pt idx="16">
                  <c:v>43</c:v>
                </c:pt>
                <c:pt idx="17">
                  <c:v>156</c:v>
                </c:pt>
                <c:pt idx="18">
                  <c:v>439</c:v>
                </c:pt>
                <c:pt idx="19">
                  <c:v>431</c:v>
                </c:pt>
                <c:pt idx="20">
                  <c:v>180</c:v>
                </c:pt>
                <c:pt idx="21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E3B1-49BB-9D3D-057B36B94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112.15</c:v>
                </c:pt>
                <c:pt idx="1">
                  <c:v>103.14</c:v>
                </c:pt>
                <c:pt idx="2">
                  <c:v>96</c:v>
                </c:pt>
                <c:pt idx="3">
                  <c:v>89.9</c:v>
                </c:pt>
                <c:pt idx="4">
                  <c:v>86.9</c:v>
                </c:pt>
                <c:pt idx="5">
                  <c:v>90.55</c:v>
                </c:pt>
                <c:pt idx="6">
                  <c:v>97.01</c:v>
                </c:pt>
                <c:pt idx="7">
                  <c:v>99.42</c:v>
                </c:pt>
                <c:pt idx="8">
                  <c:v>24.9</c:v>
                </c:pt>
                <c:pt idx="9">
                  <c:v>15.02</c:v>
                </c:pt>
                <c:pt idx="10">
                  <c:v>8</c:v>
                </c:pt>
                <c:pt idx="11">
                  <c:v>1.5</c:v>
                </c:pt>
                <c:pt idx="12">
                  <c:v>5</c:v>
                </c:pt>
                <c:pt idx="13">
                  <c:v>12.26</c:v>
                </c:pt>
                <c:pt idx="14">
                  <c:v>39.409999999999997</c:v>
                </c:pt>
                <c:pt idx="15">
                  <c:v>72.58</c:v>
                </c:pt>
                <c:pt idx="16">
                  <c:v>86.79</c:v>
                </c:pt>
                <c:pt idx="17">
                  <c:v>132.49</c:v>
                </c:pt>
                <c:pt idx="18">
                  <c:v>145.1</c:v>
                </c:pt>
                <c:pt idx="19">
                  <c:v>132.96</c:v>
                </c:pt>
                <c:pt idx="20">
                  <c:v>121.46</c:v>
                </c:pt>
                <c:pt idx="21">
                  <c:v>108.5</c:v>
                </c:pt>
                <c:pt idx="22">
                  <c:v>105.02</c:v>
                </c:pt>
                <c:pt idx="23">
                  <c:v>95.25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3B1-49BB-9D3D-057B36B940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  <c:pt idx="0">
                  <c:v>97</c:v>
                </c:pt>
                <c:pt idx="1">
                  <c:v>83</c:v>
                </c:pt>
                <c:pt idx="2">
                  <c:v>79.5</c:v>
                </c:pt>
                <c:pt idx="3">
                  <c:v>76</c:v>
                </c:pt>
                <c:pt idx="4">
                  <c:v>75.5</c:v>
                </c:pt>
                <c:pt idx="5">
                  <c:v>68</c:v>
                </c:pt>
                <c:pt idx="6">
                  <c:v>67</c:v>
                </c:pt>
                <c:pt idx="7">
                  <c:v>76</c:v>
                </c:pt>
                <c:pt idx="8">
                  <c:v>94.5</c:v>
                </c:pt>
                <c:pt idx="9">
                  <c:v>146.5</c:v>
                </c:pt>
                <c:pt idx="10">
                  <c:v>179.5</c:v>
                </c:pt>
                <c:pt idx="11">
                  <c:v>196.5</c:v>
                </c:pt>
                <c:pt idx="12">
                  <c:v>183</c:v>
                </c:pt>
                <c:pt idx="13">
                  <c:v>172</c:v>
                </c:pt>
                <c:pt idx="14">
                  <c:v>128.5</c:v>
                </c:pt>
                <c:pt idx="15">
                  <c:v>103</c:v>
                </c:pt>
                <c:pt idx="16">
                  <c:v>76.5</c:v>
                </c:pt>
                <c:pt idx="17">
                  <c:v>100</c:v>
                </c:pt>
                <c:pt idx="18">
                  <c:v>146</c:v>
                </c:pt>
                <c:pt idx="19">
                  <c:v>144.5</c:v>
                </c:pt>
                <c:pt idx="20">
                  <c:v>119</c:v>
                </c:pt>
                <c:pt idx="21">
                  <c:v>100.5</c:v>
                </c:pt>
                <c:pt idx="22">
                  <c:v>96</c:v>
                </c:pt>
                <c:pt idx="23">
                  <c:v>95.5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4F-41F4-82D0-8A0443339F5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0">
                  <c:v>961.9369999999999</c:v>
                </c:pt>
                <c:pt idx="1">
                  <c:v>954.55700000000013</c:v>
                </c:pt>
                <c:pt idx="2">
                  <c:v>950.09100000000001</c:v>
                </c:pt>
                <c:pt idx="3">
                  <c:v>951.45299999999997</c:v>
                </c:pt>
                <c:pt idx="4">
                  <c:v>942.89499999999998</c:v>
                </c:pt>
                <c:pt idx="5">
                  <c:v>934.35300000000007</c:v>
                </c:pt>
                <c:pt idx="6">
                  <c:v>930.64200000000005</c:v>
                </c:pt>
                <c:pt idx="7">
                  <c:v>902.02100000000007</c:v>
                </c:pt>
                <c:pt idx="8">
                  <c:v>905.37600000000009</c:v>
                </c:pt>
                <c:pt idx="9">
                  <c:v>920.84599999999989</c:v>
                </c:pt>
                <c:pt idx="10">
                  <c:v>970.19000000000017</c:v>
                </c:pt>
                <c:pt idx="11">
                  <c:v>969.32299999999998</c:v>
                </c:pt>
                <c:pt idx="12">
                  <c:v>908.01800000000003</c:v>
                </c:pt>
                <c:pt idx="13">
                  <c:v>894.13700000000006</c:v>
                </c:pt>
                <c:pt idx="14">
                  <c:v>868.39099999999996</c:v>
                </c:pt>
                <c:pt idx="15">
                  <c:v>858.22800000000007</c:v>
                </c:pt>
                <c:pt idx="16">
                  <c:v>873.16699999999992</c:v>
                </c:pt>
                <c:pt idx="17">
                  <c:v>791.02099999999996</c:v>
                </c:pt>
                <c:pt idx="18">
                  <c:v>784.49</c:v>
                </c:pt>
                <c:pt idx="19">
                  <c:v>772.43900000000008</c:v>
                </c:pt>
                <c:pt idx="20">
                  <c:v>775.70300000000009</c:v>
                </c:pt>
                <c:pt idx="21">
                  <c:v>885.38199999999995</c:v>
                </c:pt>
                <c:pt idx="22">
                  <c:v>929.90800000000002</c:v>
                </c:pt>
                <c:pt idx="23">
                  <c:v>956.52199999999993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E4F-41F4-82D0-8A0443339F5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936.30100000000016</c:v>
                </c:pt>
                <c:pt idx="1">
                  <c:v>967.09900000000005</c:v>
                </c:pt>
                <c:pt idx="2">
                  <c:v>964.13600000000008</c:v>
                </c:pt>
                <c:pt idx="3">
                  <c:v>961.26999999999987</c:v>
                </c:pt>
                <c:pt idx="4">
                  <c:v>965.47399999999993</c:v>
                </c:pt>
                <c:pt idx="5">
                  <c:v>1004.655</c:v>
                </c:pt>
                <c:pt idx="6">
                  <c:v>1047.96</c:v>
                </c:pt>
                <c:pt idx="7">
                  <c:v>1066.1669999999999</c:v>
                </c:pt>
                <c:pt idx="8">
                  <c:v>1066.539</c:v>
                </c:pt>
                <c:pt idx="9">
                  <c:v>1013.804</c:v>
                </c:pt>
                <c:pt idx="10">
                  <c:v>1020.3079999999999</c:v>
                </c:pt>
                <c:pt idx="11">
                  <c:v>1019.977</c:v>
                </c:pt>
                <c:pt idx="12">
                  <c:v>983.48099999999999</c:v>
                </c:pt>
                <c:pt idx="13">
                  <c:v>907.76499999999987</c:v>
                </c:pt>
                <c:pt idx="14">
                  <c:v>888.97699999999998</c:v>
                </c:pt>
                <c:pt idx="15">
                  <c:v>910.70399999999995</c:v>
                </c:pt>
                <c:pt idx="16">
                  <c:v>956.47</c:v>
                </c:pt>
                <c:pt idx="17">
                  <c:v>1007.4310000000003</c:v>
                </c:pt>
                <c:pt idx="18">
                  <c:v>1021.0300000000001</c:v>
                </c:pt>
                <c:pt idx="19">
                  <c:v>997.64099999999996</c:v>
                </c:pt>
                <c:pt idx="20">
                  <c:v>939.125</c:v>
                </c:pt>
                <c:pt idx="21">
                  <c:v>874.71300000000008</c:v>
                </c:pt>
                <c:pt idx="22">
                  <c:v>831.99800000000016</c:v>
                </c:pt>
                <c:pt idx="23">
                  <c:v>820.95100000000002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EE4F-41F4-82D0-8A0443339F5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2112.1910000000003</c:v>
                </c:pt>
                <c:pt idx="1">
                  <c:v>2024.8190000000002</c:v>
                </c:pt>
                <c:pt idx="2">
                  <c:v>1939.3579999999995</c:v>
                </c:pt>
                <c:pt idx="3">
                  <c:v>1903.136</c:v>
                </c:pt>
                <c:pt idx="4">
                  <c:v>1949.1220000000001</c:v>
                </c:pt>
                <c:pt idx="5">
                  <c:v>2077.0349999999999</c:v>
                </c:pt>
                <c:pt idx="6">
                  <c:v>2247.4779999999996</c:v>
                </c:pt>
                <c:pt idx="7">
                  <c:v>2528.826</c:v>
                </c:pt>
                <c:pt idx="8">
                  <c:v>2819.3629999999998</c:v>
                </c:pt>
                <c:pt idx="9">
                  <c:v>2972.6280000000006</c:v>
                </c:pt>
                <c:pt idx="10">
                  <c:v>3118.0620000000004</c:v>
                </c:pt>
                <c:pt idx="11">
                  <c:v>3280.8589999999995</c:v>
                </c:pt>
                <c:pt idx="12">
                  <c:v>3276.3269999999993</c:v>
                </c:pt>
                <c:pt idx="13">
                  <c:v>3049.0750000000003</c:v>
                </c:pt>
                <c:pt idx="14">
                  <c:v>2847.4489999999996</c:v>
                </c:pt>
                <c:pt idx="15">
                  <c:v>2737.3049999999998</c:v>
                </c:pt>
                <c:pt idx="16">
                  <c:v>2791.4140000000002</c:v>
                </c:pt>
                <c:pt idx="17">
                  <c:v>3086.9069999999997</c:v>
                </c:pt>
                <c:pt idx="18">
                  <c:v>3392.1809999999996</c:v>
                </c:pt>
                <c:pt idx="19">
                  <c:v>3443.3789999999999</c:v>
                </c:pt>
                <c:pt idx="20">
                  <c:v>3252.3199999999997</c:v>
                </c:pt>
                <c:pt idx="21">
                  <c:v>2934.4409999999993</c:v>
                </c:pt>
                <c:pt idx="22">
                  <c:v>2563.6069999999995</c:v>
                </c:pt>
                <c:pt idx="23">
                  <c:v>2274.8689999999997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EE4F-41F4-82D0-8A0443339F5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  <c:pt idx="0">
                  <c:v>208.00000000000003</c:v>
                </c:pt>
                <c:pt idx="1">
                  <c:v>198</c:v>
                </c:pt>
                <c:pt idx="2">
                  <c:v>191</c:v>
                </c:pt>
                <c:pt idx="3">
                  <c:v>194</c:v>
                </c:pt>
                <c:pt idx="4">
                  <c:v>201.00000000000003</c:v>
                </c:pt>
                <c:pt idx="5">
                  <c:v>221.00000000000003</c:v>
                </c:pt>
                <c:pt idx="6">
                  <c:v>265</c:v>
                </c:pt>
                <c:pt idx="7">
                  <c:v>274.99999999999994</c:v>
                </c:pt>
                <c:pt idx="8">
                  <c:v>304.00000000000011</c:v>
                </c:pt>
                <c:pt idx="9">
                  <c:v>305.99999999999994</c:v>
                </c:pt>
                <c:pt idx="10">
                  <c:v>314</c:v>
                </c:pt>
                <c:pt idx="11">
                  <c:v>304.00000000000011</c:v>
                </c:pt>
                <c:pt idx="12">
                  <c:v>302.99999999999989</c:v>
                </c:pt>
                <c:pt idx="13">
                  <c:v>299</c:v>
                </c:pt>
                <c:pt idx="14">
                  <c:v>289</c:v>
                </c:pt>
                <c:pt idx="15">
                  <c:v>290.00000000000006</c:v>
                </c:pt>
                <c:pt idx="16">
                  <c:v>293</c:v>
                </c:pt>
                <c:pt idx="17">
                  <c:v>323</c:v>
                </c:pt>
                <c:pt idx="18">
                  <c:v>344.00000000000006</c:v>
                </c:pt>
                <c:pt idx="19">
                  <c:v>340</c:v>
                </c:pt>
                <c:pt idx="20">
                  <c:v>323</c:v>
                </c:pt>
                <c:pt idx="21">
                  <c:v>289</c:v>
                </c:pt>
                <c:pt idx="22">
                  <c:v>251.00000000000003</c:v>
                </c:pt>
                <c:pt idx="23">
                  <c:v>219.00000000000003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E4F-41F4-82D0-8A0443339F5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EE4F-41F4-82D0-8A0443339F5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  <c:pt idx="9">
                  <c:v>235</c:v>
                </c:pt>
                <c:pt idx="10">
                  <c:v>235</c:v>
                </c:pt>
                <c:pt idx="11">
                  <c:v>235</c:v>
                </c:pt>
                <c:pt idx="12">
                  <c:v>235</c:v>
                </c:pt>
                <c:pt idx="13">
                  <c:v>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EE4F-41F4-82D0-8A0443339F5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EE4F-41F4-82D0-8A0443339F5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EE4F-41F4-82D0-8A0443339F5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9-EE4F-41F4-82D0-8A0443339F55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906.4</c:v>
                </c:pt>
                <c:pt idx="1">
                  <c:v>722</c:v>
                </c:pt>
                <c:pt idx="2">
                  <c:v>698.4</c:v>
                </c:pt>
                <c:pt idx="3">
                  <c:v>673.5</c:v>
                </c:pt>
                <c:pt idx="4">
                  <c:v>599.6</c:v>
                </c:pt>
                <c:pt idx="5">
                  <c:v>452</c:v>
                </c:pt>
                <c:pt idx="6">
                  <c:v>579.4</c:v>
                </c:pt>
                <c:pt idx="7">
                  <c:v>931</c:v>
                </c:pt>
                <c:pt idx="8">
                  <c:v>1483.3</c:v>
                </c:pt>
                <c:pt idx="9">
                  <c:v>1344.2</c:v>
                </c:pt>
                <c:pt idx="10">
                  <c:v>1563.2</c:v>
                </c:pt>
                <c:pt idx="11">
                  <c:v>1493.9</c:v>
                </c:pt>
                <c:pt idx="12">
                  <c:v>1679.1</c:v>
                </c:pt>
                <c:pt idx="13">
                  <c:v>1672.0720000000001</c:v>
                </c:pt>
                <c:pt idx="14">
                  <c:v>1637.3</c:v>
                </c:pt>
                <c:pt idx="15">
                  <c:v>1131.9000000000001</c:v>
                </c:pt>
                <c:pt idx="16">
                  <c:v>618</c:v>
                </c:pt>
                <c:pt idx="17">
                  <c:v>736.8</c:v>
                </c:pt>
                <c:pt idx="18">
                  <c:v>996.3</c:v>
                </c:pt>
                <c:pt idx="19">
                  <c:v>1086.0999999999999</c:v>
                </c:pt>
                <c:pt idx="20">
                  <c:v>984</c:v>
                </c:pt>
                <c:pt idx="21">
                  <c:v>601.20000000000005</c:v>
                </c:pt>
                <c:pt idx="22">
                  <c:v>815.4</c:v>
                </c:pt>
                <c:pt idx="23">
                  <c:v>878.2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EE4F-41F4-82D0-8A0443339F5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9.5</c:v>
                </c:pt>
                <c:pt idx="1">
                  <c:v>9.5</c:v>
                </c:pt>
                <c:pt idx="2">
                  <c:v>9.5</c:v>
                </c:pt>
                <c:pt idx="3">
                  <c:v>9.5</c:v>
                </c:pt>
                <c:pt idx="4">
                  <c:v>9.5</c:v>
                </c:pt>
                <c:pt idx="5">
                  <c:v>8.8109999999999999</c:v>
                </c:pt>
                <c:pt idx="9">
                  <c:v>12.34</c:v>
                </c:pt>
                <c:pt idx="10">
                  <c:v>11.2</c:v>
                </c:pt>
                <c:pt idx="11">
                  <c:v>10.94</c:v>
                </c:pt>
                <c:pt idx="12">
                  <c:v>11.47</c:v>
                </c:pt>
                <c:pt idx="13">
                  <c:v>12.68</c:v>
                </c:pt>
                <c:pt idx="17">
                  <c:v>8.2639999999999993</c:v>
                </c:pt>
                <c:pt idx="18">
                  <c:v>9.5</c:v>
                </c:pt>
                <c:pt idx="19">
                  <c:v>9.5</c:v>
                </c:pt>
                <c:pt idx="20">
                  <c:v>9.5</c:v>
                </c:pt>
                <c:pt idx="21">
                  <c:v>9.5</c:v>
                </c:pt>
                <c:pt idx="22">
                  <c:v>9.5</c:v>
                </c:pt>
                <c:pt idx="23">
                  <c:v>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EE4F-41F4-82D0-8A0443339F5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EE4F-41F4-82D0-8A0443339F5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EE4F-41F4-82D0-8A0443339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112.15</c:v>
                </c:pt>
                <c:pt idx="1">
                  <c:v>103.14</c:v>
                </c:pt>
                <c:pt idx="2">
                  <c:v>96</c:v>
                </c:pt>
                <c:pt idx="3">
                  <c:v>89.9</c:v>
                </c:pt>
                <c:pt idx="4">
                  <c:v>86.9</c:v>
                </c:pt>
                <c:pt idx="5">
                  <c:v>90.55</c:v>
                </c:pt>
                <c:pt idx="6">
                  <c:v>97.01</c:v>
                </c:pt>
                <c:pt idx="7">
                  <c:v>99.42</c:v>
                </c:pt>
                <c:pt idx="8">
                  <c:v>24.9</c:v>
                </c:pt>
                <c:pt idx="9">
                  <c:v>15.02</c:v>
                </c:pt>
                <c:pt idx="10">
                  <c:v>8</c:v>
                </c:pt>
                <c:pt idx="11">
                  <c:v>1.5</c:v>
                </c:pt>
                <c:pt idx="12">
                  <c:v>5</c:v>
                </c:pt>
                <c:pt idx="13">
                  <c:v>12.26</c:v>
                </c:pt>
                <c:pt idx="14">
                  <c:v>39.409999999999997</c:v>
                </c:pt>
                <c:pt idx="15">
                  <c:v>72.58</c:v>
                </c:pt>
                <c:pt idx="16">
                  <c:v>86.79</c:v>
                </c:pt>
                <c:pt idx="17">
                  <c:v>132.49</c:v>
                </c:pt>
                <c:pt idx="18">
                  <c:v>145.1</c:v>
                </c:pt>
                <c:pt idx="19">
                  <c:v>132.96</c:v>
                </c:pt>
                <c:pt idx="20">
                  <c:v>121.46</c:v>
                </c:pt>
                <c:pt idx="21">
                  <c:v>108.5</c:v>
                </c:pt>
                <c:pt idx="22">
                  <c:v>105.02</c:v>
                </c:pt>
                <c:pt idx="23">
                  <c:v>95.25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EE4F-41F4-82D0-8A0443339F5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5231.299</v>
      </c>
      <c r="C4" s="18">
        <v>4958.9939999999997</v>
      </c>
      <c r="D4" s="18">
        <v>4832.0049999999983</v>
      </c>
      <c r="E4" s="18">
        <v>4768.8950000000004</v>
      </c>
      <c r="F4" s="18">
        <v>4743.1390000000001</v>
      </c>
      <c r="G4" s="18">
        <v>4765.8999999999996</v>
      </c>
      <c r="H4" s="18">
        <v>5137.4710000000005</v>
      </c>
      <c r="I4" s="18">
        <v>5778.9670000000006</v>
      </c>
      <c r="J4" s="18">
        <v>6673.0869999999995</v>
      </c>
      <c r="K4" s="18">
        <v>6951.3510000000006</v>
      </c>
      <c r="L4" s="18">
        <v>7411.4709999999977</v>
      </c>
      <c r="M4" s="18">
        <v>7510.5329999999994</v>
      </c>
      <c r="N4" s="18">
        <v>7579.4459999999981</v>
      </c>
      <c r="O4" s="18">
        <v>7241.7160000000003</v>
      </c>
      <c r="P4" s="18">
        <v>6659.6169999999993</v>
      </c>
      <c r="Q4" s="18">
        <v>6031.1670000000013</v>
      </c>
      <c r="R4" s="18">
        <v>5608.5450000000001</v>
      </c>
      <c r="S4" s="18">
        <v>6053.3799999999983</v>
      </c>
      <c r="T4" s="18">
        <v>6693.4520000000002</v>
      </c>
      <c r="U4" s="18">
        <v>6793.6060000000007</v>
      </c>
      <c r="V4" s="18">
        <v>6402.6760000000022</v>
      </c>
      <c r="W4" s="18">
        <v>5694.7169999999978</v>
      </c>
      <c r="X4" s="18">
        <v>5497.3859999999995</v>
      </c>
      <c r="Y4" s="18">
        <v>5254.4979999999996</v>
      </c>
      <c r="Z4" s="19"/>
      <c r="AA4" s="20">
        <f>SUM(B4:Z4)</f>
        <v>144273.318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112.15</v>
      </c>
      <c r="C7" s="28">
        <v>103.14</v>
      </c>
      <c r="D7" s="28">
        <v>96</v>
      </c>
      <c r="E7" s="28">
        <v>89.9</v>
      </c>
      <c r="F7" s="28">
        <v>86.9</v>
      </c>
      <c r="G7" s="28">
        <v>90.55</v>
      </c>
      <c r="H7" s="28">
        <v>97.01</v>
      </c>
      <c r="I7" s="28">
        <v>99.42</v>
      </c>
      <c r="J7" s="28">
        <v>24.9</v>
      </c>
      <c r="K7" s="28">
        <v>15.02</v>
      </c>
      <c r="L7" s="28">
        <v>8</v>
      </c>
      <c r="M7" s="28">
        <v>1.5</v>
      </c>
      <c r="N7" s="28">
        <v>5</v>
      </c>
      <c r="O7" s="28">
        <v>12.26</v>
      </c>
      <c r="P7" s="28">
        <v>39.409999999999997</v>
      </c>
      <c r="Q7" s="28">
        <v>72.58</v>
      </c>
      <c r="R7" s="28">
        <v>86.79</v>
      </c>
      <c r="S7" s="28">
        <v>132.49</v>
      </c>
      <c r="T7" s="28">
        <v>145.1</v>
      </c>
      <c r="U7" s="28">
        <v>132.96</v>
      </c>
      <c r="V7" s="28">
        <v>121.46</v>
      </c>
      <c r="W7" s="28">
        <v>108.5</v>
      </c>
      <c r="X7" s="28">
        <v>105.02</v>
      </c>
      <c r="Y7" s="28">
        <v>95.25</v>
      </c>
      <c r="Z7" s="29"/>
      <c r="AA7" s="30">
        <f>IF(SUM(B7:Z7)&lt;&gt;0,AVERAGEIF(B7:Z7,"&lt;&gt;"""),"")</f>
        <v>78.387916666666669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>
        <v>158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158</v>
      </c>
    </row>
    <row r="11" spans="1:27" ht="24.95" customHeight="1" x14ac:dyDescent="0.2">
      <c r="A11" s="45" t="s">
        <v>7</v>
      </c>
      <c r="B11" s="46">
        <v>89</v>
      </c>
      <c r="C11" s="47">
        <v>89</v>
      </c>
      <c r="D11" s="47">
        <v>89</v>
      </c>
      <c r="E11" s="47">
        <v>89</v>
      </c>
      <c r="F11" s="47">
        <v>89</v>
      </c>
      <c r="G11" s="47">
        <v>95</v>
      </c>
      <c r="H11" s="47">
        <v>95</v>
      </c>
      <c r="I11" s="47">
        <v>95</v>
      </c>
      <c r="J11" s="47">
        <v>89</v>
      </c>
      <c r="K11" s="47">
        <v>89</v>
      </c>
      <c r="L11" s="47">
        <v>89</v>
      </c>
      <c r="M11" s="47">
        <v>89</v>
      </c>
      <c r="N11" s="47">
        <v>89</v>
      </c>
      <c r="O11" s="47">
        <v>89</v>
      </c>
      <c r="P11" s="47">
        <v>89</v>
      </c>
      <c r="Q11" s="47">
        <v>89</v>
      </c>
      <c r="R11" s="47">
        <v>93</v>
      </c>
      <c r="S11" s="47">
        <v>109</v>
      </c>
      <c r="T11" s="47">
        <v>125.5</v>
      </c>
      <c r="U11" s="47">
        <v>109</v>
      </c>
      <c r="V11" s="47">
        <v>109</v>
      </c>
      <c r="W11" s="47">
        <v>95</v>
      </c>
      <c r="X11" s="47">
        <v>95</v>
      </c>
      <c r="Y11" s="47">
        <v>89</v>
      </c>
      <c r="Z11" s="48"/>
      <c r="AA11" s="49">
        <f t="shared" si="0"/>
        <v>2266.5</v>
      </c>
    </row>
    <row r="12" spans="1:27" ht="24.95" customHeight="1" x14ac:dyDescent="0.2">
      <c r="A12" s="50" t="s">
        <v>8</v>
      </c>
      <c r="B12" s="51">
        <v>2474.9</v>
      </c>
      <c r="C12" s="52">
        <v>2253.8590000000004</v>
      </c>
      <c r="D12" s="52">
        <v>2101.9</v>
      </c>
      <c r="E12" s="52">
        <v>2032.9</v>
      </c>
      <c r="F12" s="52">
        <v>2032.9</v>
      </c>
      <c r="G12" s="52">
        <v>1775.9</v>
      </c>
      <c r="H12" s="52">
        <v>1745.9</v>
      </c>
      <c r="I12" s="52">
        <v>887.9</v>
      </c>
      <c r="J12" s="52">
        <v>553.9</v>
      </c>
      <c r="K12" s="52">
        <v>157.9</v>
      </c>
      <c r="L12" s="52">
        <v>157.9</v>
      </c>
      <c r="M12" s="52">
        <v>157.9</v>
      </c>
      <c r="N12" s="52">
        <v>157.9</v>
      </c>
      <c r="O12" s="52">
        <v>157.9</v>
      </c>
      <c r="P12" s="52">
        <v>252.9</v>
      </c>
      <c r="Q12" s="52">
        <v>583.9</v>
      </c>
      <c r="R12" s="52">
        <v>1237.9000000000001</v>
      </c>
      <c r="S12" s="52">
        <v>2590.9350000000004</v>
      </c>
      <c r="T12" s="52">
        <v>2949</v>
      </c>
      <c r="U12" s="52">
        <v>3052.9380000000001</v>
      </c>
      <c r="V12" s="52">
        <v>2972.1760000000004</v>
      </c>
      <c r="W12" s="52">
        <v>2445.9</v>
      </c>
      <c r="X12" s="52">
        <v>2325.9</v>
      </c>
      <c r="Y12" s="52">
        <v>2124.6289999999999</v>
      </c>
      <c r="Z12" s="53"/>
      <c r="AA12" s="54">
        <f t="shared" si="0"/>
        <v>37185.737000000008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>
        <v>26</v>
      </c>
      <c r="H13" s="52">
        <v>26</v>
      </c>
      <c r="I13" s="52">
        <v>13</v>
      </c>
      <c r="J13" s="52">
        <v>13</v>
      </c>
      <c r="K13" s="52">
        <v>26</v>
      </c>
      <c r="L13" s="52">
        <v>26</v>
      </c>
      <c r="M13" s="52">
        <v>26</v>
      </c>
      <c r="N13" s="52"/>
      <c r="O13" s="52"/>
      <c r="P13" s="52"/>
      <c r="Q13" s="52"/>
      <c r="R13" s="52">
        <v>43</v>
      </c>
      <c r="S13" s="52">
        <v>156</v>
      </c>
      <c r="T13" s="52">
        <v>439</v>
      </c>
      <c r="U13" s="52">
        <v>431</v>
      </c>
      <c r="V13" s="52">
        <v>180</v>
      </c>
      <c r="W13" s="52">
        <v>30</v>
      </c>
      <c r="X13" s="52"/>
      <c r="Y13" s="52"/>
      <c r="Z13" s="53"/>
      <c r="AA13" s="54">
        <f t="shared" si="0"/>
        <v>1435</v>
      </c>
    </row>
    <row r="14" spans="1:27" ht="24.95" customHeight="1" x14ac:dyDescent="0.2">
      <c r="A14" s="55" t="s">
        <v>10</v>
      </c>
      <c r="B14" s="56">
        <v>2241.3990000000003</v>
      </c>
      <c r="C14" s="57">
        <v>2325.1350000000002</v>
      </c>
      <c r="D14" s="57">
        <v>2338.1050000000005</v>
      </c>
      <c r="E14" s="57">
        <v>2340.9949999999999</v>
      </c>
      <c r="F14" s="57">
        <v>2336.239</v>
      </c>
      <c r="G14" s="57">
        <v>2344.2999999999997</v>
      </c>
      <c r="H14" s="57">
        <v>2968.570999999999</v>
      </c>
      <c r="I14" s="57">
        <v>4525.0670000000009</v>
      </c>
      <c r="J14" s="57">
        <v>5787.1869999999999</v>
      </c>
      <c r="K14" s="57">
        <v>6529.451</v>
      </c>
      <c r="L14" s="57">
        <v>6996.5709999999999</v>
      </c>
      <c r="M14" s="57">
        <v>7079.6179999999977</v>
      </c>
      <c r="N14" s="57">
        <v>7178.5459999999994</v>
      </c>
      <c r="O14" s="57">
        <v>6848.8159999999998</v>
      </c>
      <c r="P14" s="57">
        <v>6165.7169999999996</v>
      </c>
      <c r="Q14" s="57">
        <v>5167.2670000000026</v>
      </c>
      <c r="R14" s="57">
        <v>3783.0449999999996</v>
      </c>
      <c r="S14" s="57">
        <v>2949.4449999999997</v>
      </c>
      <c r="T14" s="57">
        <v>2918.9520000000002</v>
      </c>
      <c r="U14" s="57">
        <v>2935.6679999999992</v>
      </c>
      <c r="V14" s="57">
        <v>2925.4999999999995</v>
      </c>
      <c r="W14" s="57">
        <v>2903.817</v>
      </c>
      <c r="X14" s="57">
        <v>2854.4860000000008</v>
      </c>
      <c r="Y14" s="57">
        <v>2794.8690000000001</v>
      </c>
      <c r="Z14" s="58"/>
      <c r="AA14" s="59">
        <f t="shared" si="0"/>
        <v>97238.766000000032</v>
      </c>
    </row>
    <row r="15" spans="1:27" ht="24.95" customHeight="1" x14ac:dyDescent="0.2">
      <c r="A15" s="55" t="s">
        <v>11</v>
      </c>
      <c r="B15" s="56">
        <v>43</v>
      </c>
      <c r="C15" s="57">
        <v>45</v>
      </c>
      <c r="D15" s="57">
        <v>48</v>
      </c>
      <c r="E15" s="57">
        <v>51</v>
      </c>
      <c r="F15" s="57">
        <v>56</v>
      </c>
      <c r="G15" s="57">
        <v>60</v>
      </c>
      <c r="H15" s="57">
        <v>72</v>
      </c>
      <c r="I15" s="57">
        <v>93</v>
      </c>
      <c r="J15" s="57">
        <v>112</v>
      </c>
      <c r="K15" s="57">
        <v>129</v>
      </c>
      <c r="L15" s="57">
        <v>142</v>
      </c>
      <c r="M15" s="57">
        <v>150</v>
      </c>
      <c r="N15" s="57">
        <v>152</v>
      </c>
      <c r="O15" s="57">
        <v>146</v>
      </c>
      <c r="P15" s="57">
        <v>132</v>
      </c>
      <c r="Q15" s="57">
        <v>115</v>
      </c>
      <c r="R15" s="57">
        <v>95</v>
      </c>
      <c r="S15" s="57">
        <v>89</v>
      </c>
      <c r="T15" s="57">
        <v>92</v>
      </c>
      <c r="U15" s="57">
        <v>96</v>
      </c>
      <c r="V15" s="57">
        <v>101</v>
      </c>
      <c r="W15" s="57">
        <v>105</v>
      </c>
      <c r="X15" s="57">
        <v>109</v>
      </c>
      <c r="Y15" s="57">
        <v>112</v>
      </c>
      <c r="Z15" s="58"/>
      <c r="AA15" s="59">
        <f t="shared" si="0"/>
        <v>2345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5006.2990000000009</v>
      </c>
      <c r="C16" s="62">
        <f t="shared" si="1"/>
        <v>4712.9940000000006</v>
      </c>
      <c r="D16" s="62">
        <f t="shared" si="1"/>
        <v>4577.005000000001</v>
      </c>
      <c r="E16" s="62">
        <f t="shared" si="1"/>
        <v>4513.8950000000004</v>
      </c>
      <c r="F16" s="62">
        <f t="shared" si="1"/>
        <v>4514.1390000000001</v>
      </c>
      <c r="G16" s="62">
        <f t="shared" si="1"/>
        <v>4301.2</v>
      </c>
      <c r="H16" s="62">
        <f t="shared" si="1"/>
        <v>4907.4709999999995</v>
      </c>
      <c r="I16" s="62">
        <f t="shared" si="1"/>
        <v>5613.9670000000006</v>
      </c>
      <c r="J16" s="62">
        <f t="shared" si="1"/>
        <v>6555.0869999999995</v>
      </c>
      <c r="K16" s="62">
        <f t="shared" si="1"/>
        <v>6931.3509999999997</v>
      </c>
      <c r="L16" s="62">
        <f t="shared" si="1"/>
        <v>7411.4709999999995</v>
      </c>
      <c r="M16" s="62">
        <f t="shared" si="1"/>
        <v>7502.5179999999973</v>
      </c>
      <c r="N16" s="62">
        <f t="shared" si="1"/>
        <v>7577.445999999999</v>
      </c>
      <c r="O16" s="62">
        <f t="shared" si="1"/>
        <v>7241.7159999999994</v>
      </c>
      <c r="P16" s="62">
        <f t="shared" si="1"/>
        <v>6639.6169999999993</v>
      </c>
      <c r="Q16" s="62">
        <f t="shared" si="1"/>
        <v>5955.1670000000022</v>
      </c>
      <c r="R16" s="62">
        <f t="shared" si="1"/>
        <v>5251.9449999999997</v>
      </c>
      <c r="S16" s="62">
        <f t="shared" si="1"/>
        <v>5894.38</v>
      </c>
      <c r="T16" s="62">
        <f t="shared" si="1"/>
        <v>6524.4520000000002</v>
      </c>
      <c r="U16" s="62">
        <f t="shared" si="1"/>
        <v>6624.6059999999998</v>
      </c>
      <c r="V16" s="62">
        <f t="shared" si="1"/>
        <v>6287.6759999999995</v>
      </c>
      <c r="W16" s="62">
        <f t="shared" si="1"/>
        <v>5579.7170000000006</v>
      </c>
      <c r="X16" s="62">
        <f t="shared" si="1"/>
        <v>5384.3860000000004</v>
      </c>
      <c r="Y16" s="62">
        <f t="shared" si="1"/>
        <v>5120.4979999999996</v>
      </c>
      <c r="Z16" s="63" t="str">
        <f t="shared" si="1"/>
        <v/>
      </c>
      <c r="AA16" s="64">
        <f>SUM(AA10:AA15)</f>
        <v>140629.00300000003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/>
      <c r="C21" s="81"/>
      <c r="D21" s="81"/>
      <c r="E21" s="81"/>
      <c r="F21" s="81"/>
      <c r="G21" s="81"/>
      <c r="H21" s="81"/>
      <c r="I21" s="81"/>
      <c r="J21" s="81"/>
      <c r="K21" s="81"/>
      <c r="L21" s="81"/>
      <c r="M21" s="81"/>
      <c r="N21" s="81"/>
      <c r="O21" s="81"/>
      <c r="P21" s="81"/>
      <c r="Q21" s="81"/>
      <c r="R21" s="81"/>
      <c r="S21" s="81"/>
      <c r="T21" s="81"/>
      <c r="U21" s="81"/>
      <c r="V21" s="81"/>
      <c r="W21" s="81"/>
      <c r="X21" s="81"/>
      <c r="Y21" s="81"/>
      <c r="Z21" s="78"/>
      <c r="AA21" s="79">
        <f t="shared" si="2"/>
        <v>0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</v>
      </c>
      <c r="D26" s="88">
        <f t="shared" si="3"/>
        <v>0</v>
      </c>
      <c r="E26" s="88">
        <f t="shared" si="3"/>
        <v>0</v>
      </c>
      <c r="F26" s="88">
        <f t="shared" si="3"/>
        <v>0</v>
      </c>
      <c r="G26" s="88">
        <f t="shared" si="3"/>
        <v>0</v>
      </c>
      <c r="H26" s="88">
        <f t="shared" si="3"/>
        <v>0</v>
      </c>
      <c r="I26" s="88">
        <f t="shared" si="3"/>
        <v>0</v>
      </c>
      <c r="J26" s="88">
        <f t="shared" si="3"/>
        <v>0</v>
      </c>
      <c r="K26" s="88">
        <f t="shared" si="3"/>
        <v>0</v>
      </c>
      <c r="L26" s="88">
        <f t="shared" si="3"/>
        <v>0</v>
      </c>
      <c r="M26" s="88">
        <f t="shared" si="3"/>
        <v>0</v>
      </c>
      <c r="N26" s="88">
        <f t="shared" si="3"/>
        <v>0</v>
      </c>
      <c r="O26" s="88">
        <f t="shared" si="3"/>
        <v>0</v>
      </c>
      <c r="P26" s="88">
        <f t="shared" si="3"/>
        <v>0</v>
      </c>
      <c r="Q26" s="88">
        <f t="shared" si="3"/>
        <v>0</v>
      </c>
      <c r="R26" s="88">
        <f t="shared" si="3"/>
        <v>0</v>
      </c>
      <c r="S26" s="88">
        <f t="shared" si="3"/>
        <v>0</v>
      </c>
      <c r="T26" s="88">
        <f t="shared" si="3"/>
        <v>0</v>
      </c>
      <c r="U26" s="88">
        <f t="shared" si="3"/>
        <v>0</v>
      </c>
      <c r="V26" s="88">
        <f t="shared" si="3"/>
        <v>0</v>
      </c>
      <c r="W26" s="88">
        <f t="shared" si="3"/>
        <v>0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0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1924.4</v>
      </c>
      <c r="C29" s="72">
        <v>1902.4</v>
      </c>
      <c r="D29" s="72">
        <v>1867.4</v>
      </c>
      <c r="E29" s="72">
        <v>1878.4</v>
      </c>
      <c r="F29" s="72">
        <v>1889.4</v>
      </c>
      <c r="G29" s="72">
        <v>1990.4</v>
      </c>
      <c r="H29" s="72">
        <v>2093.4</v>
      </c>
      <c r="I29" s="72">
        <v>2237.4</v>
      </c>
      <c r="J29" s="72">
        <v>2687.4</v>
      </c>
      <c r="K29" s="72">
        <v>3028.4</v>
      </c>
      <c r="L29" s="72">
        <v>3273.4</v>
      </c>
      <c r="M29" s="72">
        <v>3422.4</v>
      </c>
      <c r="N29" s="72">
        <v>3388.4</v>
      </c>
      <c r="O29" s="72">
        <v>3228.4</v>
      </c>
      <c r="P29" s="72">
        <v>2891.4</v>
      </c>
      <c r="Q29" s="72">
        <v>2503.4</v>
      </c>
      <c r="R29" s="72">
        <v>2169.4</v>
      </c>
      <c r="S29" s="72">
        <v>2247.4</v>
      </c>
      <c r="T29" s="72">
        <v>2882.9</v>
      </c>
      <c r="U29" s="72">
        <v>3004.4</v>
      </c>
      <c r="V29" s="72">
        <v>2678.4</v>
      </c>
      <c r="W29" s="72">
        <v>2556.4</v>
      </c>
      <c r="X29" s="72">
        <v>2447.4</v>
      </c>
      <c r="Y29" s="72">
        <v>2233.4</v>
      </c>
      <c r="Z29" s="73"/>
      <c r="AA29" s="74">
        <f>SUM(B29:Z29)</f>
        <v>60426.10000000002</v>
      </c>
    </row>
    <row r="30" spans="1:27" ht="24.95" customHeight="1" x14ac:dyDescent="0.2">
      <c r="A30" s="75" t="s">
        <v>24</v>
      </c>
      <c r="B30" s="76">
        <v>1537.8989999999999</v>
      </c>
      <c r="C30" s="77">
        <v>1564.5940000000001</v>
      </c>
      <c r="D30" s="77">
        <v>1490.605</v>
      </c>
      <c r="E30" s="77">
        <v>1415.4949999999999</v>
      </c>
      <c r="F30" s="77">
        <v>1378.739</v>
      </c>
      <c r="G30" s="77">
        <v>1372.8</v>
      </c>
      <c r="H30" s="77">
        <v>1876.0709999999999</v>
      </c>
      <c r="I30" s="77">
        <v>2881.567</v>
      </c>
      <c r="J30" s="77">
        <v>3589.6869999999999</v>
      </c>
      <c r="K30" s="77">
        <v>3922.951</v>
      </c>
      <c r="L30" s="77">
        <v>4138.0709999999999</v>
      </c>
      <c r="M30" s="77">
        <v>4088.1329999999998</v>
      </c>
      <c r="N30" s="77">
        <v>4191.0460000000003</v>
      </c>
      <c r="O30" s="77">
        <v>4013.3159999999998</v>
      </c>
      <c r="P30" s="77">
        <v>3673.2170000000001</v>
      </c>
      <c r="Q30" s="77">
        <v>3101.7669999999998</v>
      </c>
      <c r="R30" s="77">
        <v>2227.5450000000001</v>
      </c>
      <c r="S30" s="77">
        <v>2167.98</v>
      </c>
      <c r="T30" s="77">
        <v>2122.5520000000001</v>
      </c>
      <c r="U30" s="77">
        <v>2101.2060000000001</v>
      </c>
      <c r="V30" s="77">
        <v>2086.2759999999998</v>
      </c>
      <c r="W30" s="77">
        <v>1550.317</v>
      </c>
      <c r="X30" s="77">
        <v>1651.9860000000001</v>
      </c>
      <c r="Y30" s="77">
        <v>1623.098</v>
      </c>
      <c r="Z30" s="78"/>
      <c r="AA30" s="79">
        <f>SUM(B30:Z30)</f>
        <v>59766.917999999998</v>
      </c>
    </row>
    <row r="31" spans="1:27" ht="24.95" customHeight="1" x14ac:dyDescent="0.2">
      <c r="A31" s="82" t="s">
        <v>25</v>
      </c>
      <c r="B31" s="80">
        <v>1769</v>
      </c>
      <c r="C31" s="81">
        <v>1492</v>
      </c>
      <c r="D31" s="81">
        <v>1474</v>
      </c>
      <c r="E31" s="81">
        <v>1475</v>
      </c>
      <c r="F31" s="81">
        <v>1475</v>
      </c>
      <c r="G31" s="81">
        <v>1168</v>
      </c>
      <c r="H31" s="81">
        <v>1168</v>
      </c>
      <c r="I31" s="81">
        <v>660</v>
      </c>
      <c r="J31" s="81">
        <v>396</v>
      </c>
      <c r="K31" s="81"/>
      <c r="L31" s="81"/>
      <c r="M31" s="81"/>
      <c r="N31" s="81"/>
      <c r="O31" s="81"/>
      <c r="P31" s="81">
        <v>95</v>
      </c>
      <c r="Q31" s="81">
        <v>426</v>
      </c>
      <c r="R31" s="81">
        <v>950</v>
      </c>
      <c r="S31" s="81">
        <v>1638</v>
      </c>
      <c r="T31" s="81">
        <v>1688</v>
      </c>
      <c r="U31" s="81">
        <v>1688</v>
      </c>
      <c r="V31" s="81">
        <v>1638</v>
      </c>
      <c r="W31" s="81">
        <v>1588</v>
      </c>
      <c r="X31" s="81">
        <v>1398</v>
      </c>
      <c r="Y31" s="81">
        <v>1398</v>
      </c>
      <c r="Z31" s="83"/>
      <c r="AA31" s="84">
        <f>SUM(B31:Z31)</f>
        <v>23584</v>
      </c>
    </row>
    <row r="32" spans="1:27" ht="30" customHeight="1" thickBot="1" x14ac:dyDescent="0.25">
      <c r="A32" s="60" t="s">
        <v>26</v>
      </c>
      <c r="B32" s="61">
        <f>IF(LEN(B$2)&gt;0,SUM(B29:B31),"")</f>
        <v>5231.299</v>
      </c>
      <c r="C32" s="62">
        <f t="shared" ref="C32:Z32" si="4">IF(LEN(C$2)&gt;0,SUM(C29:C31),"")</f>
        <v>4958.9940000000006</v>
      </c>
      <c r="D32" s="62">
        <f t="shared" si="4"/>
        <v>4832.0050000000001</v>
      </c>
      <c r="E32" s="62">
        <f t="shared" si="4"/>
        <v>4768.8950000000004</v>
      </c>
      <c r="F32" s="62">
        <f t="shared" si="4"/>
        <v>4743.1390000000001</v>
      </c>
      <c r="G32" s="62">
        <f t="shared" si="4"/>
        <v>4531.2</v>
      </c>
      <c r="H32" s="62">
        <f t="shared" si="4"/>
        <v>5137.4709999999995</v>
      </c>
      <c r="I32" s="62">
        <f t="shared" si="4"/>
        <v>5778.9670000000006</v>
      </c>
      <c r="J32" s="62">
        <f t="shared" si="4"/>
        <v>6673.0869999999995</v>
      </c>
      <c r="K32" s="62">
        <f t="shared" si="4"/>
        <v>6951.3510000000006</v>
      </c>
      <c r="L32" s="62">
        <f t="shared" si="4"/>
        <v>7411.4709999999995</v>
      </c>
      <c r="M32" s="62">
        <f t="shared" si="4"/>
        <v>7510.5329999999994</v>
      </c>
      <c r="N32" s="62">
        <f t="shared" si="4"/>
        <v>7579.4459999999999</v>
      </c>
      <c r="O32" s="62">
        <f t="shared" si="4"/>
        <v>7241.7160000000003</v>
      </c>
      <c r="P32" s="62">
        <f t="shared" si="4"/>
        <v>6659.6170000000002</v>
      </c>
      <c r="Q32" s="62">
        <f t="shared" si="4"/>
        <v>6031.1669999999995</v>
      </c>
      <c r="R32" s="62">
        <f t="shared" si="4"/>
        <v>5346.9449999999997</v>
      </c>
      <c r="S32" s="62">
        <f t="shared" si="4"/>
        <v>6053.38</v>
      </c>
      <c r="T32" s="62">
        <f t="shared" si="4"/>
        <v>6693.4520000000002</v>
      </c>
      <c r="U32" s="62">
        <f t="shared" si="4"/>
        <v>6793.6059999999998</v>
      </c>
      <c r="V32" s="62">
        <f t="shared" si="4"/>
        <v>6402.6759999999995</v>
      </c>
      <c r="W32" s="62">
        <f t="shared" si="4"/>
        <v>5694.7170000000006</v>
      </c>
      <c r="X32" s="62">
        <f t="shared" si="4"/>
        <v>5497.3860000000004</v>
      </c>
      <c r="Y32" s="62">
        <f t="shared" si="4"/>
        <v>5254.4979999999996</v>
      </c>
      <c r="Z32" s="63" t="str">
        <f t="shared" si="4"/>
        <v/>
      </c>
      <c r="AA32" s="64">
        <f>SUM(AA29:AA31)</f>
        <v>143777.01800000001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>
        <v>45</v>
      </c>
      <c r="C35" s="95">
        <v>45</v>
      </c>
      <c r="D35" s="95">
        <v>45</v>
      </c>
      <c r="E35" s="95">
        <v>45</v>
      </c>
      <c r="F35" s="95">
        <v>45</v>
      </c>
      <c r="G35" s="95">
        <v>45</v>
      </c>
      <c r="H35" s="95">
        <v>45</v>
      </c>
      <c r="I35" s="95">
        <v>15</v>
      </c>
      <c r="J35" s="95"/>
      <c r="K35" s="95"/>
      <c r="L35" s="95"/>
      <c r="M35" s="95"/>
      <c r="N35" s="95"/>
      <c r="O35" s="95"/>
      <c r="P35" s="95"/>
      <c r="Q35" s="95"/>
      <c r="R35" s="95">
        <v>15</v>
      </c>
      <c r="S35" s="95">
        <v>59</v>
      </c>
      <c r="T35" s="95">
        <v>69</v>
      </c>
      <c r="U35" s="95">
        <v>69</v>
      </c>
      <c r="V35" s="95">
        <v>15</v>
      </c>
      <c r="W35" s="95">
        <v>15</v>
      </c>
      <c r="X35" s="95">
        <v>15</v>
      </c>
      <c r="Y35" s="95">
        <v>15</v>
      </c>
      <c r="Z35" s="96"/>
      <c r="AA35" s="74">
        <f t="shared" ref="AA35:AA40" si="5">SUM(B35:Z35)</f>
        <v>602</v>
      </c>
    </row>
    <row r="36" spans="1:27" ht="24.95" customHeight="1" x14ac:dyDescent="0.2">
      <c r="A36" s="97" t="s">
        <v>29</v>
      </c>
      <c r="B36" s="98">
        <v>105</v>
      </c>
      <c r="C36" s="99">
        <v>126</v>
      </c>
      <c r="D36" s="99">
        <v>135</v>
      </c>
      <c r="E36" s="99">
        <v>135</v>
      </c>
      <c r="F36" s="99">
        <v>110</v>
      </c>
      <c r="G36" s="99">
        <v>110</v>
      </c>
      <c r="H36" s="99">
        <v>110</v>
      </c>
      <c r="I36" s="99">
        <v>75</v>
      </c>
      <c r="J36" s="99">
        <v>60</v>
      </c>
      <c r="K36" s="99">
        <v>20</v>
      </c>
      <c r="L36" s="99"/>
      <c r="M36" s="99">
        <v>8.0150000000000006</v>
      </c>
      <c r="N36" s="99">
        <v>2</v>
      </c>
      <c r="O36" s="99"/>
      <c r="P36" s="99">
        <v>20</v>
      </c>
      <c r="Q36" s="99">
        <v>20</v>
      </c>
      <c r="R36" s="99">
        <v>5</v>
      </c>
      <c r="S36" s="99">
        <v>25</v>
      </c>
      <c r="T36" s="99">
        <v>25</v>
      </c>
      <c r="U36" s="99">
        <v>25</v>
      </c>
      <c r="V36" s="99">
        <v>25</v>
      </c>
      <c r="W36" s="99">
        <v>25</v>
      </c>
      <c r="X36" s="99">
        <v>23</v>
      </c>
      <c r="Y36" s="99">
        <v>44</v>
      </c>
      <c r="Z36" s="100"/>
      <c r="AA36" s="79">
        <f t="shared" si="5"/>
        <v>1233.0149999999999</v>
      </c>
    </row>
    <row r="37" spans="1:27" ht="24.95" customHeight="1" x14ac:dyDescent="0.2">
      <c r="A37" s="97" t="s">
        <v>30</v>
      </c>
      <c r="B37" s="98"/>
      <c r="C37" s="99"/>
      <c r="D37" s="99"/>
      <c r="E37" s="99"/>
      <c r="F37" s="99"/>
      <c r="G37" s="99">
        <v>234.7</v>
      </c>
      <c r="H37" s="99"/>
      <c r="I37" s="99"/>
      <c r="J37" s="99"/>
      <c r="K37" s="99"/>
      <c r="L37" s="99"/>
      <c r="M37" s="99"/>
      <c r="N37" s="99"/>
      <c r="O37" s="99"/>
      <c r="P37" s="99"/>
      <c r="Q37" s="99"/>
      <c r="R37" s="99">
        <v>261.60000000000002</v>
      </c>
      <c r="S37" s="99"/>
      <c r="T37" s="99"/>
      <c r="U37" s="99"/>
      <c r="V37" s="99"/>
      <c r="W37" s="99"/>
      <c r="X37" s="99"/>
      <c r="Y37" s="99"/>
      <c r="Z37" s="100"/>
      <c r="AA37" s="79">
        <f t="shared" si="5"/>
        <v>496.3</v>
      </c>
    </row>
    <row r="38" spans="1:27" ht="24.95" customHeight="1" x14ac:dyDescent="0.2">
      <c r="A38" s="97" t="s">
        <v>31</v>
      </c>
      <c r="B38" s="98">
        <v>75</v>
      </c>
      <c r="C38" s="99">
        <v>75</v>
      </c>
      <c r="D38" s="99">
        <v>75</v>
      </c>
      <c r="E38" s="99">
        <v>75</v>
      </c>
      <c r="F38" s="99">
        <v>74</v>
      </c>
      <c r="G38" s="99">
        <v>75</v>
      </c>
      <c r="H38" s="99">
        <v>75</v>
      </c>
      <c r="I38" s="99">
        <v>75</v>
      </c>
      <c r="J38" s="99">
        <v>58</v>
      </c>
      <c r="K38" s="99"/>
      <c r="L38" s="99"/>
      <c r="M38" s="99"/>
      <c r="N38" s="99"/>
      <c r="O38" s="99"/>
      <c r="P38" s="99"/>
      <c r="Q38" s="99">
        <v>56</v>
      </c>
      <c r="R38" s="99">
        <v>75</v>
      </c>
      <c r="S38" s="99">
        <v>75</v>
      </c>
      <c r="T38" s="99">
        <v>75</v>
      </c>
      <c r="U38" s="99">
        <v>75</v>
      </c>
      <c r="V38" s="99">
        <v>75</v>
      </c>
      <c r="W38" s="99">
        <v>75</v>
      </c>
      <c r="X38" s="99">
        <v>75</v>
      </c>
      <c r="Y38" s="99">
        <v>75</v>
      </c>
      <c r="Z38" s="100"/>
      <c r="AA38" s="79">
        <f t="shared" si="5"/>
        <v>1313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225</v>
      </c>
      <c r="C40" s="88">
        <f t="shared" si="6"/>
        <v>246</v>
      </c>
      <c r="D40" s="88">
        <f t="shared" si="6"/>
        <v>255</v>
      </c>
      <c r="E40" s="88">
        <f t="shared" si="6"/>
        <v>255</v>
      </c>
      <c r="F40" s="88">
        <f t="shared" si="6"/>
        <v>229</v>
      </c>
      <c r="G40" s="88">
        <f t="shared" si="6"/>
        <v>464.7</v>
      </c>
      <c r="H40" s="88">
        <f t="shared" si="6"/>
        <v>230</v>
      </c>
      <c r="I40" s="88">
        <f t="shared" si="6"/>
        <v>165</v>
      </c>
      <c r="J40" s="88">
        <f t="shared" si="6"/>
        <v>118</v>
      </c>
      <c r="K40" s="88">
        <f t="shared" si="6"/>
        <v>20</v>
      </c>
      <c r="L40" s="88">
        <f t="shared" si="6"/>
        <v>0</v>
      </c>
      <c r="M40" s="88">
        <f t="shared" si="6"/>
        <v>8.0150000000000006</v>
      </c>
      <c r="N40" s="88">
        <f t="shared" si="6"/>
        <v>2</v>
      </c>
      <c r="O40" s="88">
        <f t="shared" si="6"/>
        <v>0</v>
      </c>
      <c r="P40" s="88">
        <f t="shared" si="6"/>
        <v>20</v>
      </c>
      <c r="Q40" s="88">
        <f t="shared" si="6"/>
        <v>76</v>
      </c>
      <c r="R40" s="88">
        <f t="shared" si="6"/>
        <v>356.6</v>
      </c>
      <c r="S40" s="88">
        <f t="shared" si="6"/>
        <v>159</v>
      </c>
      <c r="T40" s="88">
        <f t="shared" si="6"/>
        <v>169</v>
      </c>
      <c r="U40" s="88">
        <f t="shared" si="6"/>
        <v>169</v>
      </c>
      <c r="V40" s="88">
        <f t="shared" si="6"/>
        <v>115</v>
      </c>
      <c r="W40" s="88">
        <f t="shared" si="6"/>
        <v>115</v>
      </c>
      <c r="X40" s="88">
        <f t="shared" si="6"/>
        <v>113</v>
      </c>
      <c r="Y40" s="88">
        <f t="shared" si="6"/>
        <v>134</v>
      </c>
      <c r="Z40" s="89" t="str">
        <f t="shared" si="6"/>
        <v/>
      </c>
      <c r="AA40" s="90">
        <f t="shared" si="5"/>
        <v>3644.3149999999996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/>
      <c r="E45" s="99"/>
      <c r="F45" s="99"/>
      <c r="G45" s="99">
        <v>234.7</v>
      </c>
      <c r="H45" s="99"/>
      <c r="I45" s="99"/>
      <c r="J45" s="99"/>
      <c r="K45" s="99"/>
      <c r="L45" s="99"/>
      <c r="M45" s="99"/>
      <c r="N45" s="99"/>
      <c r="O45" s="99"/>
      <c r="P45" s="99"/>
      <c r="Q45" s="99"/>
      <c r="R45" s="99">
        <v>261.60000000000002</v>
      </c>
      <c r="S45" s="99"/>
      <c r="T45" s="99"/>
      <c r="U45" s="99"/>
      <c r="V45" s="99"/>
      <c r="W45" s="99"/>
      <c r="X45" s="99"/>
      <c r="Y45" s="99"/>
      <c r="Z45" s="100"/>
      <c r="AA45" s="79">
        <f t="shared" si="7"/>
        <v>496.3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234.7</v>
      </c>
      <c r="H49" s="88">
        <f t="shared" si="8"/>
        <v>0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261.60000000000002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496.3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5231.2990000000009</v>
      </c>
      <c r="C52" s="88">
        <f t="shared" si="10"/>
        <v>4958.9940000000006</v>
      </c>
      <c r="D52" s="88">
        <f t="shared" si="10"/>
        <v>4832.005000000001</v>
      </c>
      <c r="E52" s="88">
        <f t="shared" si="10"/>
        <v>4768.8950000000004</v>
      </c>
      <c r="F52" s="88">
        <f t="shared" si="10"/>
        <v>4743.1390000000001</v>
      </c>
      <c r="G52" s="88">
        <f t="shared" si="10"/>
        <v>4765.8999999999996</v>
      </c>
      <c r="H52" s="88">
        <f t="shared" si="10"/>
        <v>5137.4709999999995</v>
      </c>
      <c r="I52" s="88">
        <f t="shared" si="10"/>
        <v>5778.9670000000006</v>
      </c>
      <c r="J52" s="88">
        <f t="shared" si="10"/>
        <v>6673.0869999999995</v>
      </c>
      <c r="K52" s="88">
        <f t="shared" si="10"/>
        <v>6951.3509999999997</v>
      </c>
      <c r="L52" s="88">
        <f t="shared" si="10"/>
        <v>7411.4709999999995</v>
      </c>
      <c r="M52" s="88">
        <f t="shared" si="10"/>
        <v>7510.5329999999976</v>
      </c>
      <c r="N52" s="88">
        <f t="shared" si="10"/>
        <v>7579.445999999999</v>
      </c>
      <c r="O52" s="88">
        <f t="shared" si="10"/>
        <v>7241.7159999999994</v>
      </c>
      <c r="P52" s="88">
        <f t="shared" si="10"/>
        <v>6659.6169999999993</v>
      </c>
      <c r="Q52" s="88">
        <f t="shared" si="10"/>
        <v>6031.1670000000022</v>
      </c>
      <c r="R52" s="88">
        <f t="shared" si="10"/>
        <v>5608.5450000000001</v>
      </c>
      <c r="S52" s="88">
        <f t="shared" si="10"/>
        <v>6053.38</v>
      </c>
      <c r="T52" s="88">
        <f t="shared" si="10"/>
        <v>6693.4520000000002</v>
      </c>
      <c r="U52" s="88">
        <f t="shared" si="10"/>
        <v>6793.6059999999998</v>
      </c>
      <c r="V52" s="88">
        <f t="shared" si="10"/>
        <v>6402.6759999999995</v>
      </c>
      <c r="W52" s="88">
        <f t="shared" si="10"/>
        <v>5694.7170000000006</v>
      </c>
      <c r="X52" s="88">
        <f t="shared" si="10"/>
        <v>5497.3860000000004</v>
      </c>
      <c r="Y52" s="88">
        <f t="shared" si="10"/>
        <v>5254.4979999999996</v>
      </c>
      <c r="Z52" s="89" t="str">
        <f t="shared" si="10"/>
        <v/>
      </c>
      <c r="AA52" s="104">
        <f>SUM(B52:Z52)</f>
        <v>144273.318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45731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5231.3290000000025</v>
      </c>
      <c r="C4" s="18">
        <v>4958.9750000000004</v>
      </c>
      <c r="D4" s="18">
        <v>4831.9850000000006</v>
      </c>
      <c r="E4" s="18">
        <v>4768.8590000000022</v>
      </c>
      <c r="F4" s="18">
        <v>4743.0909999999994</v>
      </c>
      <c r="G4" s="18">
        <v>4765.8539999999994</v>
      </c>
      <c r="H4" s="18">
        <v>5137.4799999999987</v>
      </c>
      <c r="I4" s="18">
        <v>5779.014000000001</v>
      </c>
      <c r="J4" s="18">
        <v>6673.0780000000004</v>
      </c>
      <c r="K4" s="18">
        <v>6951.3180000000011</v>
      </c>
      <c r="L4" s="18">
        <v>7411.4599999999991</v>
      </c>
      <c r="M4" s="18">
        <v>7510.4990000000016</v>
      </c>
      <c r="N4" s="18">
        <v>7579.3960000000015</v>
      </c>
      <c r="O4" s="18">
        <v>7241.7290000000012</v>
      </c>
      <c r="P4" s="18">
        <v>6659.6170000000011</v>
      </c>
      <c r="Q4" s="18">
        <v>6031.1369999999997</v>
      </c>
      <c r="R4" s="18">
        <v>5608.5510000000013</v>
      </c>
      <c r="S4" s="18">
        <v>6053.4230000000007</v>
      </c>
      <c r="T4" s="18">
        <v>6693.5009999999993</v>
      </c>
      <c r="U4" s="18">
        <v>6793.5589999999993</v>
      </c>
      <c r="V4" s="18">
        <v>6402.648000000002</v>
      </c>
      <c r="W4" s="18">
        <v>5694.7359999999999</v>
      </c>
      <c r="X4" s="18">
        <v>5497.4130000000005</v>
      </c>
      <c r="Y4" s="18">
        <v>5254.5420000000013</v>
      </c>
      <c r="Z4" s="19"/>
      <c r="AA4" s="20">
        <f>SUM(B4:Z4)</f>
        <v>144273.19400000002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112.15</v>
      </c>
      <c r="C7" s="28">
        <v>103.14</v>
      </c>
      <c r="D7" s="28">
        <v>96</v>
      </c>
      <c r="E7" s="28">
        <v>89.9</v>
      </c>
      <c r="F7" s="28">
        <v>86.9</v>
      </c>
      <c r="G7" s="28">
        <v>90.55</v>
      </c>
      <c r="H7" s="28">
        <v>97.01</v>
      </c>
      <c r="I7" s="28">
        <v>99.42</v>
      </c>
      <c r="J7" s="28">
        <v>24.9</v>
      </c>
      <c r="K7" s="28">
        <v>15.02</v>
      </c>
      <c r="L7" s="28">
        <v>8</v>
      </c>
      <c r="M7" s="28">
        <v>1.5</v>
      </c>
      <c r="N7" s="28">
        <v>5</v>
      </c>
      <c r="O7" s="28">
        <v>12.26</v>
      </c>
      <c r="P7" s="28">
        <v>39.409999999999997</v>
      </c>
      <c r="Q7" s="28">
        <v>72.58</v>
      </c>
      <c r="R7" s="28">
        <v>86.79</v>
      </c>
      <c r="S7" s="28">
        <v>132.49</v>
      </c>
      <c r="T7" s="28">
        <v>145.1</v>
      </c>
      <c r="U7" s="28">
        <v>132.96</v>
      </c>
      <c r="V7" s="28">
        <v>121.46</v>
      </c>
      <c r="W7" s="28">
        <v>108.5</v>
      </c>
      <c r="X7" s="28">
        <v>105.02</v>
      </c>
      <c r="Y7" s="28">
        <v>95.25</v>
      </c>
      <c r="Z7" s="29"/>
      <c r="AA7" s="30">
        <f>IF(SUM(B7:Z7)&lt;&gt;0,AVERAGEIF(B7:Z7,"&lt;&gt;"""),"")</f>
        <v>78.387916666666669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0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9.5</v>
      </c>
      <c r="C14" s="57">
        <v>9.5</v>
      </c>
      <c r="D14" s="57">
        <v>9.5</v>
      </c>
      <c r="E14" s="57">
        <v>9.5</v>
      </c>
      <c r="F14" s="57">
        <v>9.5</v>
      </c>
      <c r="G14" s="57">
        <v>8.8109999999999999</v>
      </c>
      <c r="H14" s="57"/>
      <c r="I14" s="57"/>
      <c r="J14" s="57"/>
      <c r="K14" s="57">
        <v>12.34</v>
      </c>
      <c r="L14" s="57">
        <v>11.2</v>
      </c>
      <c r="M14" s="57">
        <v>10.94</v>
      </c>
      <c r="N14" s="57">
        <v>11.47</v>
      </c>
      <c r="O14" s="57">
        <v>12.68</v>
      </c>
      <c r="P14" s="57"/>
      <c r="Q14" s="57"/>
      <c r="R14" s="57"/>
      <c r="S14" s="57">
        <v>8.2639999999999993</v>
      </c>
      <c r="T14" s="57">
        <v>9.5</v>
      </c>
      <c r="U14" s="57">
        <v>9.5</v>
      </c>
      <c r="V14" s="57">
        <v>9.5</v>
      </c>
      <c r="W14" s="57">
        <v>9.5</v>
      </c>
      <c r="X14" s="57">
        <v>9.5</v>
      </c>
      <c r="Y14" s="57">
        <v>9.5</v>
      </c>
      <c r="Z14" s="58"/>
      <c r="AA14" s="59">
        <f t="shared" si="0"/>
        <v>180.20499999999998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9.5</v>
      </c>
      <c r="C16" s="62">
        <f t="shared" ref="C16:Z16" si="1">IF(LEN(C$2)&gt;0,SUM(C10:C15),"")</f>
        <v>9.5</v>
      </c>
      <c r="D16" s="62">
        <f t="shared" si="1"/>
        <v>9.5</v>
      </c>
      <c r="E16" s="62">
        <f t="shared" si="1"/>
        <v>9.5</v>
      </c>
      <c r="F16" s="62">
        <f t="shared" si="1"/>
        <v>9.5</v>
      </c>
      <c r="G16" s="62">
        <f t="shared" si="1"/>
        <v>8.8109999999999999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12.34</v>
      </c>
      <c r="L16" s="62">
        <f t="shared" si="1"/>
        <v>11.2</v>
      </c>
      <c r="M16" s="62">
        <f t="shared" si="1"/>
        <v>10.94</v>
      </c>
      <c r="N16" s="62">
        <f t="shared" si="1"/>
        <v>11.47</v>
      </c>
      <c r="O16" s="62">
        <f t="shared" si="1"/>
        <v>12.68</v>
      </c>
      <c r="P16" s="62">
        <f t="shared" si="1"/>
        <v>0</v>
      </c>
      <c r="Q16" s="62">
        <f t="shared" si="1"/>
        <v>0</v>
      </c>
      <c r="R16" s="62">
        <f t="shared" si="1"/>
        <v>0</v>
      </c>
      <c r="S16" s="62">
        <f t="shared" si="1"/>
        <v>8.2639999999999993</v>
      </c>
      <c r="T16" s="62">
        <f t="shared" si="1"/>
        <v>9.5</v>
      </c>
      <c r="U16" s="62">
        <f t="shared" si="1"/>
        <v>9.5</v>
      </c>
      <c r="V16" s="62">
        <f t="shared" si="1"/>
        <v>9.5</v>
      </c>
      <c r="W16" s="62">
        <f t="shared" si="1"/>
        <v>9.5</v>
      </c>
      <c r="X16" s="62">
        <f t="shared" si="1"/>
        <v>9.5</v>
      </c>
      <c r="Y16" s="62">
        <f t="shared" si="1"/>
        <v>9.5</v>
      </c>
      <c r="Z16" s="63" t="str">
        <f t="shared" si="1"/>
        <v/>
      </c>
      <c r="AA16" s="64">
        <f>SUM(AA10:AA15)</f>
        <v>180.20499999999998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961.9369999999999</v>
      </c>
      <c r="C19" s="72">
        <v>954.55700000000013</v>
      </c>
      <c r="D19" s="72">
        <v>950.09100000000001</v>
      </c>
      <c r="E19" s="72">
        <v>951.45299999999997</v>
      </c>
      <c r="F19" s="72">
        <v>942.89499999999998</v>
      </c>
      <c r="G19" s="72">
        <v>934.35300000000007</v>
      </c>
      <c r="H19" s="72">
        <v>930.64200000000005</v>
      </c>
      <c r="I19" s="72">
        <v>902.02100000000007</v>
      </c>
      <c r="J19" s="72">
        <v>905.37600000000009</v>
      </c>
      <c r="K19" s="72">
        <v>920.84599999999989</v>
      </c>
      <c r="L19" s="72">
        <v>970.19000000000017</v>
      </c>
      <c r="M19" s="72">
        <v>969.32299999999998</v>
      </c>
      <c r="N19" s="72">
        <v>908.01800000000003</v>
      </c>
      <c r="O19" s="72">
        <v>894.13700000000006</v>
      </c>
      <c r="P19" s="72">
        <v>868.39099999999996</v>
      </c>
      <c r="Q19" s="72">
        <v>858.22800000000007</v>
      </c>
      <c r="R19" s="72">
        <v>873.16699999999992</v>
      </c>
      <c r="S19" s="72">
        <v>791.02099999999996</v>
      </c>
      <c r="T19" s="72">
        <v>784.49</v>
      </c>
      <c r="U19" s="72">
        <v>772.43900000000008</v>
      </c>
      <c r="V19" s="72">
        <v>775.70300000000009</v>
      </c>
      <c r="W19" s="72">
        <v>885.38199999999995</v>
      </c>
      <c r="X19" s="72">
        <v>929.90800000000002</v>
      </c>
      <c r="Y19" s="72">
        <v>956.52199999999993</v>
      </c>
      <c r="Z19" s="73"/>
      <c r="AA19" s="74">
        <f t="shared" ref="AA19:AA25" si="2">SUM(B19:Z19)</f>
        <v>21591.09</v>
      </c>
    </row>
    <row r="20" spans="1:27" ht="24.95" customHeight="1" x14ac:dyDescent="0.2">
      <c r="A20" s="75" t="s">
        <v>15</v>
      </c>
      <c r="B20" s="76">
        <v>936.30100000000016</v>
      </c>
      <c r="C20" s="77">
        <v>967.09900000000005</v>
      </c>
      <c r="D20" s="77">
        <v>964.13600000000008</v>
      </c>
      <c r="E20" s="77">
        <v>961.26999999999987</v>
      </c>
      <c r="F20" s="77">
        <v>965.47399999999993</v>
      </c>
      <c r="G20" s="77">
        <v>1004.655</v>
      </c>
      <c r="H20" s="77">
        <v>1047.96</v>
      </c>
      <c r="I20" s="77">
        <v>1066.1669999999999</v>
      </c>
      <c r="J20" s="77">
        <v>1066.539</v>
      </c>
      <c r="K20" s="77">
        <v>1013.804</v>
      </c>
      <c r="L20" s="77">
        <v>1020.3079999999999</v>
      </c>
      <c r="M20" s="77">
        <v>1019.977</v>
      </c>
      <c r="N20" s="77">
        <v>983.48099999999999</v>
      </c>
      <c r="O20" s="77">
        <v>907.76499999999987</v>
      </c>
      <c r="P20" s="77">
        <v>888.97699999999998</v>
      </c>
      <c r="Q20" s="77">
        <v>910.70399999999995</v>
      </c>
      <c r="R20" s="77">
        <v>956.47</v>
      </c>
      <c r="S20" s="77">
        <v>1007.4310000000003</v>
      </c>
      <c r="T20" s="77">
        <v>1021.0300000000001</v>
      </c>
      <c r="U20" s="77">
        <v>997.64099999999996</v>
      </c>
      <c r="V20" s="77">
        <v>939.125</v>
      </c>
      <c r="W20" s="77">
        <v>874.71300000000008</v>
      </c>
      <c r="X20" s="77">
        <v>831.99800000000016</v>
      </c>
      <c r="Y20" s="77">
        <v>820.95100000000002</v>
      </c>
      <c r="Z20" s="78"/>
      <c r="AA20" s="79">
        <f t="shared" si="2"/>
        <v>23173.975999999999</v>
      </c>
    </row>
    <row r="21" spans="1:27" ht="24.95" customHeight="1" x14ac:dyDescent="0.2">
      <c r="A21" s="75" t="s">
        <v>16</v>
      </c>
      <c r="B21" s="80">
        <v>2112.1910000000003</v>
      </c>
      <c r="C21" s="81">
        <v>2024.8190000000002</v>
      </c>
      <c r="D21" s="81">
        <v>1939.3579999999995</v>
      </c>
      <c r="E21" s="81">
        <v>1903.136</v>
      </c>
      <c r="F21" s="81">
        <v>1949.1220000000001</v>
      </c>
      <c r="G21" s="81">
        <v>2077.0349999999999</v>
      </c>
      <c r="H21" s="81">
        <v>2247.4779999999996</v>
      </c>
      <c r="I21" s="81">
        <v>2528.826</v>
      </c>
      <c r="J21" s="81">
        <v>2819.3629999999998</v>
      </c>
      <c r="K21" s="81">
        <v>2972.6280000000006</v>
      </c>
      <c r="L21" s="81">
        <v>3118.0620000000004</v>
      </c>
      <c r="M21" s="81">
        <v>3280.8589999999995</v>
      </c>
      <c r="N21" s="81">
        <v>3276.3269999999993</v>
      </c>
      <c r="O21" s="81">
        <v>3049.0750000000003</v>
      </c>
      <c r="P21" s="81">
        <v>2847.4489999999996</v>
      </c>
      <c r="Q21" s="81">
        <v>2737.3049999999998</v>
      </c>
      <c r="R21" s="81">
        <v>2791.4140000000002</v>
      </c>
      <c r="S21" s="81">
        <v>3086.9069999999997</v>
      </c>
      <c r="T21" s="81">
        <v>3392.1809999999996</v>
      </c>
      <c r="U21" s="81">
        <v>3443.3789999999999</v>
      </c>
      <c r="V21" s="81">
        <v>3252.3199999999997</v>
      </c>
      <c r="W21" s="81">
        <v>2934.4409999999993</v>
      </c>
      <c r="X21" s="81">
        <v>2563.6069999999995</v>
      </c>
      <c r="Y21" s="81">
        <v>2274.8689999999997</v>
      </c>
      <c r="Z21" s="78"/>
      <c r="AA21" s="79">
        <f t="shared" si="2"/>
        <v>64622.150999999983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>
        <v>235</v>
      </c>
      <c r="L22" s="81">
        <v>235</v>
      </c>
      <c r="M22" s="81">
        <v>235</v>
      </c>
      <c r="N22" s="81">
        <v>235</v>
      </c>
      <c r="O22" s="81">
        <v>235</v>
      </c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1175</v>
      </c>
    </row>
    <row r="23" spans="1:27" ht="24.95" customHeight="1" x14ac:dyDescent="0.2">
      <c r="A23" s="85" t="s">
        <v>18</v>
      </c>
      <c r="B23" s="77">
        <v>97</v>
      </c>
      <c r="C23" s="77">
        <v>83</v>
      </c>
      <c r="D23" s="77">
        <v>79.5</v>
      </c>
      <c r="E23" s="77">
        <v>76</v>
      </c>
      <c r="F23" s="77">
        <v>75.5</v>
      </c>
      <c r="G23" s="77">
        <v>68</v>
      </c>
      <c r="H23" s="77">
        <v>67</v>
      </c>
      <c r="I23" s="77">
        <v>76</v>
      </c>
      <c r="J23" s="77">
        <v>94.5</v>
      </c>
      <c r="K23" s="77">
        <v>146.5</v>
      </c>
      <c r="L23" s="77">
        <v>179.5</v>
      </c>
      <c r="M23" s="77">
        <v>196.5</v>
      </c>
      <c r="N23" s="77">
        <v>183</v>
      </c>
      <c r="O23" s="77">
        <v>172</v>
      </c>
      <c r="P23" s="77">
        <v>128.5</v>
      </c>
      <c r="Q23" s="77">
        <v>103</v>
      </c>
      <c r="R23" s="77">
        <v>76.5</v>
      </c>
      <c r="S23" s="77">
        <v>100</v>
      </c>
      <c r="T23" s="77">
        <v>146</v>
      </c>
      <c r="U23" s="77">
        <v>144.5</v>
      </c>
      <c r="V23" s="77">
        <v>119</v>
      </c>
      <c r="W23" s="77">
        <v>100.5</v>
      </c>
      <c r="X23" s="77">
        <v>96</v>
      </c>
      <c r="Y23" s="77">
        <v>95.5</v>
      </c>
      <c r="Z23" s="77"/>
      <c r="AA23" s="79">
        <f t="shared" si="2"/>
        <v>2703.5</v>
      </c>
    </row>
    <row r="24" spans="1:27" ht="24.95" customHeight="1" x14ac:dyDescent="0.2">
      <c r="A24" s="85" t="s">
        <v>19</v>
      </c>
      <c r="B24" s="77">
        <v>208.00000000000003</v>
      </c>
      <c r="C24" s="77">
        <v>198</v>
      </c>
      <c r="D24" s="77">
        <v>191</v>
      </c>
      <c r="E24" s="77">
        <v>194</v>
      </c>
      <c r="F24" s="77">
        <v>201.00000000000003</v>
      </c>
      <c r="G24" s="77">
        <v>221.00000000000003</v>
      </c>
      <c r="H24" s="77">
        <v>265</v>
      </c>
      <c r="I24" s="77">
        <v>274.99999999999994</v>
      </c>
      <c r="J24" s="77">
        <v>304.00000000000011</v>
      </c>
      <c r="K24" s="77">
        <v>305.99999999999994</v>
      </c>
      <c r="L24" s="77">
        <v>314</v>
      </c>
      <c r="M24" s="77">
        <v>304.00000000000011</v>
      </c>
      <c r="N24" s="77">
        <v>302.99999999999989</v>
      </c>
      <c r="O24" s="77">
        <v>299</v>
      </c>
      <c r="P24" s="77">
        <v>289</v>
      </c>
      <c r="Q24" s="77">
        <v>290.00000000000006</v>
      </c>
      <c r="R24" s="77">
        <v>293</v>
      </c>
      <c r="S24" s="77">
        <v>323</v>
      </c>
      <c r="T24" s="77">
        <v>344.00000000000006</v>
      </c>
      <c r="U24" s="77">
        <v>340</v>
      </c>
      <c r="V24" s="77">
        <v>323</v>
      </c>
      <c r="W24" s="77">
        <v>289</v>
      </c>
      <c r="X24" s="77">
        <v>251.00000000000003</v>
      </c>
      <c r="Y24" s="77">
        <v>219.00000000000003</v>
      </c>
      <c r="Z24" s="77"/>
      <c r="AA24" s="79">
        <f t="shared" si="2"/>
        <v>6544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4315.4290000000001</v>
      </c>
      <c r="C26" s="88">
        <f t="shared" ref="C26:Z26" si="3">IF(LEN(C$2)&gt;0,SUM(C19:C25),"")</f>
        <v>4227.4750000000004</v>
      </c>
      <c r="D26" s="88">
        <f t="shared" si="3"/>
        <v>4124.0849999999991</v>
      </c>
      <c r="E26" s="88">
        <f t="shared" si="3"/>
        <v>4085.8589999999999</v>
      </c>
      <c r="F26" s="88">
        <f t="shared" si="3"/>
        <v>4133.991</v>
      </c>
      <c r="G26" s="88">
        <f t="shared" si="3"/>
        <v>4305.0429999999997</v>
      </c>
      <c r="H26" s="88">
        <f t="shared" si="3"/>
        <v>4558.08</v>
      </c>
      <c r="I26" s="88">
        <f t="shared" si="3"/>
        <v>4848.0140000000001</v>
      </c>
      <c r="J26" s="88">
        <f t="shared" si="3"/>
        <v>5189.7780000000002</v>
      </c>
      <c r="K26" s="88">
        <f t="shared" si="3"/>
        <v>5594.7780000000002</v>
      </c>
      <c r="L26" s="88">
        <f t="shared" si="3"/>
        <v>5837.06</v>
      </c>
      <c r="M26" s="88">
        <f t="shared" si="3"/>
        <v>6005.6589999999997</v>
      </c>
      <c r="N26" s="88">
        <f t="shared" si="3"/>
        <v>5888.8259999999991</v>
      </c>
      <c r="O26" s="88">
        <f t="shared" si="3"/>
        <v>5556.9770000000008</v>
      </c>
      <c r="P26" s="88">
        <f t="shared" si="3"/>
        <v>5022.3169999999991</v>
      </c>
      <c r="Q26" s="88">
        <f t="shared" si="3"/>
        <v>4899.2370000000001</v>
      </c>
      <c r="R26" s="88">
        <f t="shared" si="3"/>
        <v>4990.5510000000004</v>
      </c>
      <c r="S26" s="88">
        <f t="shared" si="3"/>
        <v>5308.3590000000004</v>
      </c>
      <c r="T26" s="88">
        <f t="shared" si="3"/>
        <v>5687.7009999999991</v>
      </c>
      <c r="U26" s="88">
        <f t="shared" si="3"/>
        <v>5697.9589999999998</v>
      </c>
      <c r="V26" s="88">
        <f t="shared" si="3"/>
        <v>5409.1479999999992</v>
      </c>
      <c r="W26" s="88">
        <f t="shared" si="3"/>
        <v>5084.0359999999991</v>
      </c>
      <c r="X26" s="88">
        <f t="shared" si="3"/>
        <v>4672.5129999999999</v>
      </c>
      <c r="Y26" s="88">
        <f t="shared" si="3"/>
        <v>4366.8419999999996</v>
      </c>
      <c r="Z26" s="89" t="str">
        <f t="shared" si="3"/>
        <v/>
      </c>
      <c r="AA26" s="90">
        <f>SUM(AA19:AA25)</f>
        <v>119809.71699999998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>
        <v>505.5</v>
      </c>
      <c r="C29" s="72">
        <v>481.5</v>
      </c>
      <c r="D29" s="72">
        <v>471</v>
      </c>
      <c r="E29" s="72">
        <v>470.5</v>
      </c>
      <c r="F29" s="72">
        <v>477</v>
      </c>
      <c r="G29" s="72">
        <v>489.5</v>
      </c>
      <c r="H29" s="72">
        <v>532.5</v>
      </c>
      <c r="I29" s="72">
        <v>609.5</v>
      </c>
      <c r="J29" s="72">
        <v>716</v>
      </c>
      <c r="K29" s="72">
        <v>862</v>
      </c>
      <c r="L29" s="72">
        <v>894</v>
      </c>
      <c r="M29" s="72">
        <v>901</v>
      </c>
      <c r="N29" s="72">
        <v>886.5</v>
      </c>
      <c r="O29" s="72">
        <v>871.5</v>
      </c>
      <c r="P29" s="72">
        <v>813</v>
      </c>
      <c r="Q29" s="72">
        <v>708.5</v>
      </c>
      <c r="R29" s="72">
        <v>601</v>
      </c>
      <c r="S29" s="72">
        <v>590.5</v>
      </c>
      <c r="T29" s="72">
        <v>660.5</v>
      </c>
      <c r="U29" s="72">
        <v>652</v>
      </c>
      <c r="V29" s="72">
        <v>663.5</v>
      </c>
      <c r="W29" s="72">
        <v>610</v>
      </c>
      <c r="X29" s="72">
        <v>551.5</v>
      </c>
      <c r="Y29" s="72">
        <v>533</v>
      </c>
      <c r="Z29" s="73"/>
      <c r="AA29" s="74">
        <f>SUM(B29:Z29)</f>
        <v>15551.5</v>
      </c>
    </row>
    <row r="30" spans="1:27" ht="24.95" customHeight="1" x14ac:dyDescent="0.2">
      <c r="A30" s="75" t="s">
        <v>24</v>
      </c>
      <c r="B30" s="76">
        <v>4360.4290000000001</v>
      </c>
      <c r="C30" s="77">
        <v>4199.4750000000004</v>
      </c>
      <c r="D30" s="77">
        <v>4078.585</v>
      </c>
      <c r="E30" s="77">
        <v>4018.8589999999999</v>
      </c>
      <c r="F30" s="77">
        <v>4163.491</v>
      </c>
      <c r="G30" s="77">
        <v>4276.3540000000003</v>
      </c>
      <c r="H30" s="77">
        <v>4503.58</v>
      </c>
      <c r="I30" s="77">
        <v>4874.5140000000001</v>
      </c>
      <c r="J30" s="77">
        <v>5358.7780000000002</v>
      </c>
      <c r="K30" s="77">
        <v>5659.1180000000004</v>
      </c>
      <c r="L30" s="77">
        <v>5802.26</v>
      </c>
      <c r="M30" s="77">
        <v>6046.5990000000002</v>
      </c>
      <c r="N30" s="77">
        <v>5866.7960000000003</v>
      </c>
      <c r="O30" s="77">
        <v>5594.7290000000003</v>
      </c>
      <c r="P30" s="77">
        <v>5097.317</v>
      </c>
      <c r="Q30" s="77">
        <v>4970.7370000000001</v>
      </c>
      <c r="R30" s="77">
        <v>5007.5510000000004</v>
      </c>
      <c r="S30" s="77">
        <v>5262.1229999999996</v>
      </c>
      <c r="T30" s="77">
        <v>5568.701</v>
      </c>
      <c r="U30" s="77">
        <v>5573.4589999999998</v>
      </c>
      <c r="V30" s="77">
        <v>5375.1480000000001</v>
      </c>
      <c r="W30" s="77">
        <v>5050.5360000000001</v>
      </c>
      <c r="X30" s="77">
        <v>4669.5129999999999</v>
      </c>
      <c r="Y30" s="77">
        <v>4415.3419999999996</v>
      </c>
      <c r="Z30" s="78"/>
      <c r="AA30" s="79">
        <f>SUM(B30:Z30)</f>
        <v>119793.99400000004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4865.9290000000001</v>
      </c>
      <c r="C32" s="62">
        <f t="shared" ref="C32:Z32" si="4">IF(LEN(C$2)&gt;0,SUM(C29:C31),"")</f>
        <v>4680.9750000000004</v>
      </c>
      <c r="D32" s="62">
        <f t="shared" si="4"/>
        <v>4549.585</v>
      </c>
      <c r="E32" s="62">
        <f t="shared" si="4"/>
        <v>4489.3590000000004</v>
      </c>
      <c r="F32" s="62">
        <f t="shared" si="4"/>
        <v>4640.491</v>
      </c>
      <c r="G32" s="62">
        <f t="shared" si="4"/>
        <v>4765.8540000000003</v>
      </c>
      <c r="H32" s="62">
        <f t="shared" si="4"/>
        <v>5036.08</v>
      </c>
      <c r="I32" s="62">
        <f t="shared" si="4"/>
        <v>5484.0140000000001</v>
      </c>
      <c r="J32" s="62">
        <f t="shared" si="4"/>
        <v>6074.7780000000002</v>
      </c>
      <c r="K32" s="62">
        <f t="shared" si="4"/>
        <v>6521.1180000000004</v>
      </c>
      <c r="L32" s="62">
        <f t="shared" si="4"/>
        <v>6696.26</v>
      </c>
      <c r="M32" s="62">
        <f t="shared" si="4"/>
        <v>6947.5990000000002</v>
      </c>
      <c r="N32" s="62">
        <f t="shared" si="4"/>
        <v>6753.2960000000003</v>
      </c>
      <c r="O32" s="62">
        <f t="shared" si="4"/>
        <v>6466.2290000000003</v>
      </c>
      <c r="P32" s="62">
        <f t="shared" si="4"/>
        <v>5910.317</v>
      </c>
      <c r="Q32" s="62">
        <f t="shared" si="4"/>
        <v>5679.2370000000001</v>
      </c>
      <c r="R32" s="62">
        <f t="shared" si="4"/>
        <v>5608.5510000000004</v>
      </c>
      <c r="S32" s="62">
        <f t="shared" si="4"/>
        <v>5852.6229999999996</v>
      </c>
      <c r="T32" s="62">
        <f t="shared" si="4"/>
        <v>6229.201</v>
      </c>
      <c r="U32" s="62">
        <f t="shared" si="4"/>
        <v>6225.4589999999998</v>
      </c>
      <c r="V32" s="62">
        <f t="shared" si="4"/>
        <v>6038.6480000000001</v>
      </c>
      <c r="W32" s="62">
        <f t="shared" si="4"/>
        <v>5660.5360000000001</v>
      </c>
      <c r="X32" s="62">
        <f t="shared" si="4"/>
        <v>5221.0129999999999</v>
      </c>
      <c r="Y32" s="62">
        <f t="shared" si="4"/>
        <v>4948.3419999999996</v>
      </c>
      <c r="Z32" s="63" t="str">
        <f t="shared" si="4"/>
        <v/>
      </c>
      <c r="AA32" s="64">
        <f>SUM(AA29:AA31)</f>
        <v>135345.49400000004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>
        <v>185</v>
      </c>
      <c r="C35" s="95">
        <v>183</v>
      </c>
      <c r="D35" s="95">
        <v>183</v>
      </c>
      <c r="E35" s="95">
        <v>183</v>
      </c>
      <c r="F35" s="95">
        <v>178</v>
      </c>
      <c r="G35" s="95">
        <v>177</v>
      </c>
      <c r="H35" s="95">
        <v>163</v>
      </c>
      <c r="I35" s="95">
        <v>197</v>
      </c>
      <c r="J35" s="95">
        <v>285</v>
      </c>
      <c r="K35" s="95">
        <v>300</v>
      </c>
      <c r="L35" s="95">
        <v>300</v>
      </c>
      <c r="M35" s="95">
        <v>300</v>
      </c>
      <c r="N35" s="95">
        <v>300</v>
      </c>
      <c r="O35" s="95">
        <v>300</v>
      </c>
      <c r="P35" s="95">
        <v>300</v>
      </c>
      <c r="Q35" s="95">
        <v>300</v>
      </c>
      <c r="R35" s="95">
        <v>229</v>
      </c>
      <c r="S35" s="95">
        <v>157</v>
      </c>
      <c r="T35" s="95">
        <v>159</v>
      </c>
      <c r="U35" s="95">
        <v>159</v>
      </c>
      <c r="V35" s="95">
        <v>224</v>
      </c>
      <c r="W35" s="95">
        <v>226</v>
      </c>
      <c r="X35" s="95">
        <v>230</v>
      </c>
      <c r="Y35" s="95">
        <v>239</v>
      </c>
      <c r="Z35" s="96"/>
      <c r="AA35" s="74">
        <f t="shared" ref="AA35:AA40" si="5">SUM(B35:Z35)</f>
        <v>5457</v>
      </c>
    </row>
    <row r="36" spans="1:27" ht="24.95" customHeight="1" x14ac:dyDescent="0.2">
      <c r="A36" s="97" t="s">
        <v>42</v>
      </c>
      <c r="B36" s="98">
        <v>356</v>
      </c>
      <c r="C36" s="99">
        <v>261</v>
      </c>
      <c r="D36" s="99">
        <v>233</v>
      </c>
      <c r="E36" s="99">
        <v>211</v>
      </c>
      <c r="F36" s="99">
        <v>319</v>
      </c>
      <c r="G36" s="99">
        <v>275</v>
      </c>
      <c r="H36" s="99">
        <v>315</v>
      </c>
      <c r="I36" s="99">
        <v>439</v>
      </c>
      <c r="J36" s="99">
        <v>500</v>
      </c>
      <c r="K36" s="99">
        <v>478</v>
      </c>
      <c r="L36" s="99">
        <v>465</v>
      </c>
      <c r="M36" s="99">
        <v>465</v>
      </c>
      <c r="N36" s="99">
        <v>465</v>
      </c>
      <c r="O36" s="99">
        <v>493</v>
      </c>
      <c r="P36" s="99">
        <v>500</v>
      </c>
      <c r="Q36" s="99">
        <v>480</v>
      </c>
      <c r="R36" s="99">
        <v>369</v>
      </c>
      <c r="S36" s="99">
        <v>379</v>
      </c>
      <c r="T36" s="99">
        <v>373</v>
      </c>
      <c r="U36" s="99">
        <v>359</v>
      </c>
      <c r="V36" s="99">
        <v>396</v>
      </c>
      <c r="W36" s="99">
        <v>341</v>
      </c>
      <c r="X36" s="99">
        <v>309</v>
      </c>
      <c r="Y36" s="99">
        <v>333</v>
      </c>
      <c r="Z36" s="100"/>
      <c r="AA36" s="79">
        <f t="shared" si="5"/>
        <v>9114</v>
      </c>
    </row>
    <row r="37" spans="1:27" ht="24.95" customHeight="1" x14ac:dyDescent="0.2">
      <c r="A37" s="97" t="s">
        <v>43</v>
      </c>
      <c r="B37" s="98">
        <v>365.4</v>
      </c>
      <c r="C37" s="99">
        <v>278</v>
      </c>
      <c r="D37" s="99">
        <v>282.39999999999998</v>
      </c>
      <c r="E37" s="99">
        <v>279.5</v>
      </c>
      <c r="F37" s="99">
        <v>102.6</v>
      </c>
      <c r="G37" s="99"/>
      <c r="H37" s="99">
        <v>101.4</v>
      </c>
      <c r="I37" s="99">
        <v>295</v>
      </c>
      <c r="J37" s="99">
        <v>598.29999999999995</v>
      </c>
      <c r="K37" s="99">
        <v>430.2</v>
      </c>
      <c r="L37" s="99">
        <v>715.2</v>
      </c>
      <c r="M37" s="99">
        <v>562.9</v>
      </c>
      <c r="N37" s="99">
        <v>826.1</v>
      </c>
      <c r="O37" s="99">
        <v>775.5</v>
      </c>
      <c r="P37" s="99">
        <v>749.3</v>
      </c>
      <c r="Q37" s="99">
        <v>351.9</v>
      </c>
      <c r="R37" s="99"/>
      <c r="S37" s="99">
        <v>200.8</v>
      </c>
      <c r="T37" s="99">
        <v>464.3</v>
      </c>
      <c r="U37" s="99">
        <v>568.1</v>
      </c>
      <c r="V37" s="99">
        <v>364</v>
      </c>
      <c r="W37" s="99">
        <v>34.200000000000003</v>
      </c>
      <c r="X37" s="99">
        <v>276.39999999999998</v>
      </c>
      <c r="Y37" s="99">
        <v>306.2</v>
      </c>
      <c r="Z37" s="100"/>
      <c r="AA37" s="79">
        <f t="shared" si="5"/>
        <v>8927.7000000000025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>
        <v>100</v>
      </c>
      <c r="K38" s="99">
        <v>136</v>
      </c>
      <c r="L38" s="99">
        <v>83</v>
      </c>
      <c r="M38" s="99">
        <v>166</v>
      </c>
      <c r="N38" s="99">
        <v>88</v>
      </c>
      <c r="O38" s="99">
        <v>103.572</v>
      </c>
      <c r="P38" s="99">
        <v>88</v>
      </c>
      <c r="Q38" s="99"/>
      <c r="R38" s="99">
        <v>20</v>
      </c>
      <c r="S38" s="99"/>
      <c r="T38" s="99"/>
      <c r="U38" s="99"/>
      <c r="V38" s="99"/>
      <c r="W38" s="99"/>
      <c r="X38" s="99"/>
      <c r="Y38" s="99"/>
      <c r="Z38" s="100"/>
      <c r="AA38" s="79">
        <f t="shared" si="5"/>
        <v>784.572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906.4</v>
      </c>
      <c r="C40" s="88">
        <f t="shared" ref="C40:Z40" si="6">IF(LEN(C$2)&gt;0,SUM(C35:C39),"")</f>
        <v>722</v>
      </c>
      <c r="D40" s="88">
        <f t="shared" si="6"/>
        <v>698.4</v>
      </c>
      <c r="E40" s="88">
        <f t="shared" si="6"/>
        <v>673.5</v>
      </c>
      <c r="F40" s="88">
        <f t="shared" si="6"/>
        <v>599.6</v>
      </c>
      <c r="G40" s="88">
        <f t="shared" si="6"/>
        <v>452</v>
      </c>
      <c r="H40" s="88">
        <f t="shared" si="6"/>
        <v>579.4</v>
      </c>
      <c r="I40" s="88">
        <f t="shared" si="6"/>
        <v>931</v>
      </c>
      <c r="J40" s="88">
        <f t="shared" si="6"/>
        <v>1483.3</v>
      </c>
      <c r="K40" s="88">
        <f t="shared" si="6"/>
        <v>1344.2</v>
      </c>
      <c r="L40" s="88">
        <f t="shared" si="6"/>
        <v>1563.2</v>
      </c>
      <c r="M40" s="88">
        <f t="shared" si="6"/>
        <v>1493.9</v>
      </c>
      <c r="N40" s="88">
        <f t="shared" si="6"/>
        <v>1679.1</v>
      </c>
      <c r="O40" s="88">
        <f t="shared" si="6"/>
        <v>1672.0720000000001</v>
      </c>
      <c r="P40" s="88">
        <f t="shared" si="6"/>
        <v>1637.3</v>
      </c>
      <c r="Q40" s="88">
        <f t="shared" si="6"/>
        <v>1131.9000000000001</v>
      </c>
      <c r="R40" s="88">
        <f t="shared" si="6"/>
        <v>618</v>
      </c>
      <c r="S40" s="88">
        <f t="shared" si="6"/>
        <v>736.8</v>
      </c>
      <c r="T40" s="88">
        <f t="shared" si="6"/>
        <v>996.3</v>
      </c>
      <c r="U40" s="88">
        <f t="shared" si="6"/>
        <v>1086.0999999999999</v>
      </c>
      <c r="V40" s="88">
        <f t="shared" si="6"/>
        <v>984</v>
      </c>
      <c r="W40" s="88">
        <f t="shared" si="6"/>
        <v>601.20000000000005</v>
      </c>
      <c r="X40" s="88">
        <f t="shared" si="6"/>
        <v>815.4</v>
      </c>
      <c r="Y40" s="88">
        <f t="shared" si="6"/>
        <v>878.2</v>
      </c>
      <c r="Z40" s="89" t="str">
        <f t="shared" si="6"/>
        <v/>
      </c>
      <c r="AA40" s="90">
        <f t="shared" si="5"/>
        <v>24283.272000000004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365.4</v>
      </c>
      <c r="C45" s="99">
        <v>278</v>
      </c>
      <c r="D45" s="99">
        <v>282.39999999999998</v>
      </c>
      <c r="E45" s="99">
        <v>279.5</v>
      </c>
      <c r="F45" s="99">
        <v>102.6</v>
      </c>
      <c r="G45" s="99"/>
      <c r="H45" s="99">
        <v>101.4</v>
      </c>
      <c r="I45" s="99">
        <v>295</v>
      </c>
      <c r="J45" s="99">
        <v>598.29999999999995</v>
      </c>
      <c r="K45" s="99">
        <v>430.2</v>
      </c>
      <c r="L45" s="99">
        <v>715.2</v>
      </c>
      <c r="M45" s="99">
        <v>562.9</v>
      </c>
      <c r="N45" s="99">
        <v>826.1</v>
      </c>
      <c r="O45" s="99">
        <v>775.5</v>
      </c>
      <c r="P45" s="99">
        <v>749.3</v>
      </c>
      <c r="Q45" s="99">
        <v>351.9</v>
      </c>
      <c r="R45" s="99"/>
      <c r="S45" s="99">
        <v>200.8</v>
      </c>
      <c r="T45" s="99">
        <v>464.3</v>
      </c>
      <c r="U45" s="99">
        <v>568.1</v>
      </c>
      <c r="V45" s="99">
        <v>364</v>
      </c>
      <c r="W45" s="99">
        <v>34.200000000000003</v>
      </c>
      <c r="X45" s="99">
        <v>276.39999999999998</v>
      </c>
      <c r="Y45" s="99">
        <v>306.2</v>
      </c>
      <c r="Z45" s="100"/>
      <c r="AA45" s="79">
        <f t="shared" si="7"/>
        <v>8927.7000000000025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>
        <v>76</v>
      </c>
      <c r="C48" s="99">
        <v>64</v>
      </c>
      <c r="D48" s="99">
        <v>54</v>
      </c>
      <c r="E48" s="99">
        <v>54</v>
      </c>
      <c r="F48" s="99">
        <v>56</v>
      </c>
      <c r="G48" s="99">
        <v>66</v>
      </c>
      <c r="H48" s="99">
        <v>98</v>
      </c>
      <c r="I48" s="99">
        <v>87</v>
      </c>
      <c r="J48" s="99">
        <v>103</v>
      </c>
      <c r="K48" s="99">
        <v>88</v>
      </c>
      <c r="L48" s="99">
        <v>83</v>
      </c>
      <c r="M48" s="99">
        <v>65</v>
      </c>
      <c r="N48" s="99">
        <v>62</v>
      </c>
      <c r="O48" s="99">
        <v>64</v>
      </c>
      <c r="P48" s="99">
        <v>68</v>
      </c>
      <c r="Q48" s="99">
        <v>86</v>
      </c>
      <c r="R48" s="99">
        <v>105</v>
      </c>
      <c r="S48" s="99">
        <v>125</v>
      </c>
      <c r="T48" s="99">
        <v>126.5</v>
      </c>
      <c r="U48" s="99">
        <v>135</v>
      </c>
      <c r="V48" s="99">
        <v>113</v>
      </c>
      <c r="W48" s="99">
        <v>89</v>
      </c>
      <c r="X48" s="99">
        <v>47</v>
      </c>
      <c r="Y48" s="99">
        <v>18</v>
      </c>
      <c r="Z48" s="100"/>
      <c r="AA48" s="79">
        <f t="shared" si="7"/>
        <v>1932.5</v>
      </c>
    </row>
    <row r="49" spans="1:27" ht="30" customHeight="1" thickBot="1" x14ac:dyDescent="0.25">
      <c r="A49" s="86" t="s">
        <v>49</v>
      </c>
      <c r="B49" s="87">
        <f>IF(LEN(B$2)&gt;0,SUM(B43:B48),"")</f>
        <v>441.4</v>
      </c>
      <c r="C49" s="88">
        <f t="shared" ref="C49:Z49" si="8">IF(LEN(C$2)&gt;0,SUM(C43:C48),"")</f>
        <v>342</v>
      </c>
      <c r="D49" s="88">
        <f t="shared" si="8"/>
        <v>336.4</v>
      </c>
      <c r="E49" s="88">
        <f t="shared" si="8"/>
        <v>333.5</v>
      </c>
      <c r="F49" s="88">
        <f t="shared" si="8"/>
        <v>158.6</v>
      </c>
      <c r="G49" s="88">
        <f t="shared" si="8"/>
        <v>66</v>
      </c>
      <c r="H49" s="88">
        <f t="shared" si="8"/>
        <v>199.4</v>
      </c>
      <c r="I49" s="88">
        <f t="shared" si="8"/>
        <v>382</v>
      </c>
      <c r="J49" s="88">
        <f t="shared" si="8"/>
        <v>701.3</v>
      </c>
      <c r="K49" s="88">
        <f t="shared" si="8"/>
        <v>518.20000000000005</v>
      </c>
      <c r="L49" s="88">
        <f t="shared" si="8"/>
        <v>798.2</v>
      </c>
      <c r="M49" s="88">
        <f t="shared" si="8"/>
        <v>627.9</v>
      </c>
      <c r="N49" s="88">
        <f t="shared" si="8"/>
        <v>888.1</v>
      </c>
      <c r="O49" s="88">
        <f t="shared" si="8"/>
        <v>839.5</v>
      </c>
      <c r="P49" s="88">
        <f t="shared" si="8"/>
        <v>817.3</v>
      </c>
      <c r="Q49" s="88">
        <f t="shared" si="8"/>
        <v>437.9</v>
      </c>
      <c r="R49" s="88">
        <f t="shared" si="8"/>
        <v>105</v>
      </c>
      <c r="S49" s="88">
        <f t="shared" si="8"/>
        <v>325.8</v>
      </c>
      <c r="T49" s="88">
        <f t="shared" si="8"/>
        <v>590.79999999999995</v>
      </c>
      <c r="U49" s="88">
        <f t="shared" si="8"/>
        <v>703.1</v>
      </c>
      <c r="V49" s="88">
        <f t="shared" si="8"/>
        <v>477</v>
      </c>
      <c r="W49" s="88">
        <f t="shared" si="8"/>
        <v>123.2</v>
      </c>
      <c r="X49" s="88">
        <f t="shared" si="8"/>
        <v>323.39999999999998</v>
      </c>
      <c r="Y49" s="88">
        <f t="shared" si="8"/>
        <v>324.2</v>
      </c>
      <c r="Z49" s="89" t="str">
        <f t="shared" si="8"/>
        <v/>
      </c>
      <c r="AA49" s="90">
        <f t="shared" si="7"/>
        <v>10860.2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5231.3289999999997</v>
      </c>
      <c r="C52" s="88">
        <f t="shared" ref="C52:Z52" si="10">IF(LEN(C$2)&gt;0,SUM(C10:C15)+C26+C40,"")</f>
        <v>4958.9750000000004</v>
      </c>
      <c r="D52" s="88">
        <f t="shared" si="10"/>
        <v>4831.9849999999988</v>
      </c>
      <c r="E52" s="88">
        <f t="shared" si="10"/>
        <v>4768.8590000000004</v>
      </c>
      <c r="F52" s="88">
        <f t="shared" si="10"/>
        <v>4743.0910000000003</v>
      </c>
      <c r="G52" s="88">
        <f t="shared" si="10"/>
        <v>4765.8539999999994</v>
      </c>
      <c r="H52" s="88">
        <f t="shared" si="10"/>
        <v>5137.4799999999996</v>
      </c>
      <c r="I52" s="88">
        <f t="shared" si="10"/>
        <v>5779.0140000000001</v>
      </c>
      <c r="J52" s="88">
        <f t="shared" si="10"/>
        <v>6673.0780000000004</v>
      </c>
      <c r="K52" s="88">
        <f t="shared" si="10"/>
        <v>6951.3180000000002</v>
      </c>
      <c r="L52" s="88">
        <f t="shared" si="10"/>
        <v>7411.46</v>
      </c>
      <c r="M52" s="88">
        <f t="shared" si="10"/>
        <v>7510.4989999999998</v>
      </c>
      <c r="N52" s="88">
        <f t="shared" si="10"/>
        <v>7579.3959999999988</v>
      </c>
      <c r="O52" s="88">
        <f t="shared" si="10"/>
        <v>7241.7290000000012</v>
      </c>
      <c r="P52" s="88">
        <f t="shared" si="10"/>
        <v>6659.6169999999993</v>
      </c>
      <c r="Q52" s="88">
        <f t="shared" si="10"/>
        <v>6031.1370000000006</v>
      </c>
      <c r="R52" s="88">
        <f t="shared" si="10"/>
        <v>5608.5510000000004</v>
      </c>
      <c r="S52" s="88">
        <f t="shared" si="10"/>
        <v>6053.4230000000007</v>
      </c>
      <c r="T52" s="88">
        <f t="shared" si="10"/>
        <v>6693.5009999999993</v>
      </c>
      <c r="U52" s="88">
        <f t="shared" si="10"/>
        <v>6793.5589999999993</v>
      </c>
      <c r="V52" s="88">
        <f t="shared" si="10"/>
        <v>6402.6479999999992</v>
      </c>
      <c r="W52" s="88">
        <f t="shared" si="10"/>
        <v>5694.735999999999</v>
      </c>
      <c r="X52" s="88">
        <f t="shared" si="10"/>
        <v>5497.4129999999996</v>
      </c>
      <c r="Y52" s="88">
        <f t="shared" si="10"/>
        <v>5254.5419999999995</v>
      </c>
      <c r="Z52" s="89" t="str">
        <f t="shared" si="10"/>
        <v/>
      </c>
      <c r="AA52" s="104">
        <f>SUM(B52:Z52)</f>
        <v>144273.19399999999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A16" sqref="AA16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45731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365.4</v>
      </c>
      <c r="C4" s="18">
        <v>278</v>
      </c>
      <c r="D4" s="18">
        <v>282.39999999999998</v>
      </c>
      <c r="E4" s="18">
        <v>279.5</v>
      </c>
      <c r="F4" s="18">
        <v>102.6</v>
      </c>
      <c r="G4" s="18">
        <v>-234.7</v>
      </c>
      <c r="H4" s="18">
        <v>101.4</v>
      </c>
      <c r="I4" s="18">
        <v>295</v>
      </c>
      <c r="J4" s="18">
        <v>598.29999999999995</v>
      </c>
      <c r="K4" s="18">
        <v>430.2</v>
      </c>
      <c r="L4" s="18">
        <v>715.2</v>
      </c>
      <c r="M4" s="18">
        <v>562.9</v>
      </c>
      <c r="N4" s="18">
        <v>826.1</v>
      </c>
      <c r="O4" s="18">
        <v>775.5</v>
      </c>
      <c r="P4" s="18">
        <v>749.3</v>
      </c>
      <c r="Q4" s="18">
        <v>351.9</v>
      </c>
      <c r="R4" s="18">
        <v>-261.60000000000002</v>
      </c>
      <c r="S4" s="18">
        <v>200.8</v>
      </c>
      <c r="T4" s="18">
        <v>464.3</v>
      </c>
      <c r="U4" s="18">
        <v>568.1</v>
      </c>
      <c r="V4" s="18">
        <v>364</v>
      </c>
      <c r="W4" s="18">
        <v>34.200000000000003</v>
      </c>
      <c r="X4" s="18">
        <v>276.39999999999998</v>
      </c>
      <c r="Y4" s="18">
        <v>306.2</v>
      </c>
      <c r="Z4" s="19"/>
      <c r="AA4" s="111">
        <f>SUM(B4:Z4)</f>
        <v>8431.4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112.15</v>
      </c>
      <c r="C7" s="117">
        <v>103.14</v>
      </c>
      <c r="D7" s="117">
        <v>96</v>
      </c>
      <c r="E7" s="117">
        <v>89.9</v>
      </c>
      <c r="F7" s="117">
        <v>86.9</v>
      </c>
      <c r="G7" s="117">
        <v>90.55</v>
      </c>
      <c r="H7" s="117">
        <v>97.01</v>
      </c>
      <c r="I7" s="117">
        <v>99.42</v>
      </c>
      <c r="J7" s="117">
        <v>24.9</v>
      </c>
      <c r="K7" s="117">
        <v>15.02</v>
      </c>
      <c r="L7" s="117">
        <v>8</v>
      </c>
      <c r="M7" s="117">
        <v>1.5</v>
      </c>
      <c r="N7" s="117">
        <v>5</v>
      </c>
      <c r="O7" s="117">
        <v>12.26</v>
      </c>
      <c r="P7" s="117">
        <v>39.409999999999997</v>
      </c>
      <c r="Q7" s="117">
        <v>72.58</v>
      </c>
      <c r="R7" s="117">
        <v>86.79</v>
      </c>
      <c r="S7" s="117">
        <v>132.49</v>
      </c>
      <c r="T7" s="117">
        <v>145.1</v>
      </c>
      <c r="U7" s="117">
        <v>132.96</v>
      </c>
      <c r="V7" s="117">
        <v>121.46</v>
      </c>
      <c r="W7" s="117">
        <v>108.5</v>
      </c>
      <c r="X7" s="117">
        <v>105.02</v>
      </c>
      <c r="Y7" s="117">
        <v>95.25</v>
      </c>
      <c r="Z7" s="118"/>
      <c r="AA7" s="119">
        <f>IF(SUM(B7:Z7)&lt;&gt;0,AVERAGEIF(B7:Z7,"&lt;&gt;"""),"")</f>
        <v>78.387916666666669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/>
      <c r="E13" s="129"/>
      <c r="F13" s="129"/>
      <c r="G13" s="129">
        <v>234.7</v>
      </c>
      <c r="H13" s="129"/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261.60000000000002</v>
      </c>
      <c r="S13" s="129"/>
      <c r="T13" s="129"/>
      <c r="U13" s="129"/>
      <c r="V13" s="129"/>
      <c r="W13" s="129"/>
      <c r="X13" s="129"/>
      <c r="Y13" s="130"/>
      <c r="Z13" s="131"/>
      <c r="AA13" s="132">
        <f t="shared" si="0"/>
        <v>496.3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0</v>
      </c>
      <c r="E16" s="135">
        <f t="shared" si="1"/>
        <v>0</v>
      </c>
      <c r="F16" s="135">
        <f t="shared" si="1"/>
        <v>0</v>
      </c>
      <c r="G16" s="135">
        <f t="shared" si="1"/>
        <v>234.7</v>
      </c>
      <c r="H16" s="135">
        <f t="shared" si="1"/>
        <v>0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261.60000000000002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0</v>
      </c>
      <c r="Y16" s="135">
        <f t="shared" si="1"/>
        <v>0</v>
      </c>
      <c r="Z16" s="136" t="str">
        <f t="shared" si="1"/>
        <v/>
      </c>
      <c r="AA16" s="90">
        <f t="shared" si="0"/>
        <v>496.3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365.4</v>
      </c>
      <c r="C21" s="129">
        <v>278</v>
      </c>
      <c r="D21" s="129">
        <v>282.39999999999998</v>
      </c>
      <c r="E21" s="129">
        <v>279.5</v>
      </c>
      <c r="F21" s="129">
        <v>102.6</v>
      </c>
      <c r="G21" s="129"/>
      <c r="H21" s="129">
        <v>101.4</v>
      </c>
      <c r="I21" s="129">
        <v>295</v>
      </c>
      <c r="J21" s="129">
        <v>598.29999999999995</v>
      </c>
      <c r="K21" s="129">
        <v>430.2</v>
      </c>
      <c r="L21" s="129">
        <v>715.2</v>
      </c>
      <c r="M21" s="129">
        <v>562.9</v>
      </c>
      <c r="N21" s="129">
        <v>826.1</v>
      </c>
      <c r="O21" s="129">
        <v>775.5</v>
      </c>
      <c r="P21" s="129">
        <v>749.3</v>
      </c>
      <c r="Q21" s="129">
        <v>351.9</v>
      </c>
      <c r="R21" s="129"/>
      <c r="S21" s="129">
        <v>200.8</v>
      </c>
      <c r="T21" s="129">
        <v>464.3</v>
      </c>
      <c r="U21" s="129">
        <v>568.1</v>
      </c>
      <c r="V21" s="129">
        <v>364</v>
      </c>
      <c r="W21" s="129">
        <v>34.200000000000003</v>
      </c>
      <c r="X21" s="129">
        <v>276.39999999999998</v>
      </c>
      <c r="Y21" s="130">
        <v>306.2</v>
      </c>
      <c r="Z21" s="131"/>
      <c r="AA21" s="132">
        <f t="shared" si="2"/>
        <v>8927.7000000000025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365.4</v>
      </c>
      <c r="C24" s="135">
        <f t="shared" si="3"/>
        <v>278</v>
      </c>
      <c r="D24" s="135">
        <f t="shared" si="3"/>
        <v>282.39999999999998</v>
      </c>
      <c r="E24" s="135">
        <f t="shared" si="3"/>
        <v>279.5</v>
      </c>
      <c r="F24" s="135">
        <f t="shared" si="3"/>
        <v>102.6</v>
      </c>
      <c r="G24" s="135">
        <f t="shared" si="3"/>
        <v>0</v>
      </c>
      <c r="H24" s="135">
        <f t="shared" si="3"/>
        <v>101.4</v>
      </c>
      <c r="I24" s="135">
        <f t="shared" si="3"/>
        <v>295</v>
      </c>
      <c r="J24" s="135">
        <f t="shared" si="3"/>
        <v>598.29999999999995</v>
      </c>
      <c r="K24" s="135">
        <f t="shared" si="3"/>
        <v>430.2</v>
      </c>
      <c r="L24" s="135">
        <f t="shared" si="3"/>
        <v>715.2</v>
      </c>
      <c r="M24" s="135">
        <f t="shared" si="3"/>
        <v>562.9</v>
      </c>
      <c r="N24" s="135">
        <f t="shared" si="3"/>
        <v>826.1</v>
      </c>
      <c r="O24" s="135">
        <f t="shared" si="3"/>
        <v>775.5</v>
      </c>
      <c r="P24" s="135">
        <f t="shared" si="3"/>
        <v>749.3</v>
      </c>
      <c r="Q24" s="135">
        <f t="shared" si="3"/>
        <v>351.9</v>
      </c>
      <c r="R24" s="135">
        <f t="shared" si="3"/>
        <v>0</v>
      </c>
      <c r="S24" s="135">
        <f t="shared" si="3"/>
        <v>200.8</v>
      </c>
      <c r="T24" s="135">
        <f t="shared" si="3"/>
        <v>464.3</v>
      </c>
      <c r="U24" s="135">
        <f t="shared" si="3"/>
        <v>568.1</v>
      </c>
      <c r="V24" s="135">
        <f t="shared" si="3"/>
        <v>364</v>
      </c>
      <c r="W24" s="135">
        <f t="shared" si="3"/>
        <v>34.200000000000003</v>
      </c>
      <c r="X24" s="135">
        <f t="shared" si="3"/>
        <v>276.39999999999998</v>
      </c>
      <c r="Y24" s="135">
        <f t="shared" si="3"/>
        <v>306.2</v>
      </c>
      <c r="Z24" s="136" t="str">
        <f t="shared" si="3"/>
        <v/>
      </c>
      <c r="AA24" s="90">
        <f t="shared" si="2"/>
        <v>8927.7000000000025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2025-03-14T12:10:00Z</dcterms:created>
  <dcterms:modified xsi:type="dcterms:W3CDTF">2025-03-14T12:10:01Z</dcterms:modified>
</cp:coreProperties>
</file>