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<sst xmlns="http://schemas.openxmlformats.org/spreadsheetml/2006/main" count="119" uniqueCount="54">
  <si>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19/06/2025 23:29:05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</si>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</sst>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3A6-42B7-954A-F60A0F8EF67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33A6-42B7-954A-F60A0F8EF67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6.0469999999999997</c:v>
                </c:pt>
                <c:pt idx="2">
                  <c:v>0.78100000000000003</c:v>
                </c:pt>
                <c:pt idx="4">
                  <c:v>0.5</c:v>
                </c:pt>
                <c:pt idx="6">
                  <c:v>5</c:v>
                </c:pt>
                <c:pt idx="7">
                  <c:v>5.742</c:v>
                </c:pt>
                <c:pt idx="8">
                  <c:v>2.0489999999999999</c:v>
                </c:pt>
                <c:pt idx="9">
                  <c:v>0.313</c:v>
                </c:pt>
                <c:pt idx="18">
                  <c:v>0.5</c:v>
                </c:pt>
                <c:pt idx="21">
                  <c:v>5</c:v>
                </c:pt>
                <c:pt idx="22">
                  <c:v>8.6999999999999994E-2</c:v>
                </c:pt>
                <c:pt idx="23">
                  <c:v>0.192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A6-42B7-954A-F60A0F8EF67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4">
                  <c:v>14</c:v>
                </c:pt>
                <c:pt idx="15">
                  <c:v>44.332999999999998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A6-42B7-954A-F60A0F8EF67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3A6-42B7-954A-F60A0F8EF67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3A6-42B7-954A-F60A0F8EF67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3A6-42B7-954A-F60A0F8EF67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3A6-42B7-954A-F60A0F8EF67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3A6-42B7-954A-F60A0F8EF67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48.067</c:v>
                </c:pt>
                <c:pt idx="2">
                  <c:v>15.073</c:v>
                </c:pt>
                <c:pt idx="6">
                  <c:v>13.965999999999999</c:v>
                </c:pt>
                <c:pt idx="7">
                  <c:v>38.302000000000007</c:v>
                </c:pt>
                <c:pt idx="8">
                  <c:v>38</c:v>
                </c:pt>
                <c:pt idx="15">
                  <c:v>28.681999999999999</c:v>
                </c:pt>
                <c:pt idx="16">
                  <c:v>13.237</c:v>
                </c:pt>
                <c:pt idx="18">
                  <c:v>13.619</c:v>
                </c:pt>
                <c:pt idx="20">
                  <c:v>8.843</c:v>
                </c:pt>
                <c:pt idx="21">
                  <c:v>2.181</c:v>
                </c:pt>
                <c:pt idx="22">
                  <c:v>12.974</c:v>
                </c:pt>
                <c:pt idx="23">
                  <c:v>70.028000000000006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3A6-42B7-954A-F60A0F8EF67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75.099999999999994</c:v>
                </c:pt>
                <c:pt idx="2">
                  <c:v>0</c:v>
                </c:pt>
                <c:pt idx="3">
                  <c:v>60.5</c:v>
                </c:pt>
                <c:pt idx="4">
                  <c:v>28</c:v>
                </c:pt>
                <c:pt idx="5">
                  <c:v>80.900000000000006</c:v>
                </c:pt>
                <c:pt idx="6">
                  <c:v>86.4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13.8</c:v>
                </c:pt>
                <c:pt idx="11">
                  <c:v>1.5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135.19999999999999</c:v>
                </c:pt>
                <c:pt idx="18">
                  <c:v>304.39999999999998</c:v>
                </c:pt>
                <c:pt idx="19">
                  <c:v>220.8</c:v>
                </c:pt>
                <c:pt idx="20">
                  <c:v>1</c:v>
                </c:pt>
                <c:pt idx="21">
                  <c:v>16.3</c:v>
                </c:pt>
                <c:pt idx="22">
                  <c:v>170.2</c:v>
                </c:pt>
                <c:pt idx="23">
                  <c:v>13.6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3A6-42B7-954A-F60A0F8EF67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5.3689999999999998</c:v>
                </c:pt>
                <c:pt idx="2">
                  <c:v>2.7309999999999999</c:v>
                </c:pt>
                <c:pt idx="4">
                  <c:v>0.35900000000000004</c:v>
                </c:pt>
                <c:pt idx="5">
                  <c:v>0.129</c:v>
                </c:pt>
                <c:pt idx="6">
                  <c:v>0.25700000000000001</c:v>
                </c:pt>
                <c:pt idx="7">
                  <c:v>10.127000000000001</c:v>
                </c:pt>
                <c:pt idx="8">
                  <c:v>17.812000000000001</c:v>
                </c:pt>
                <c:pt idx="9">
                  <c:v>36.625</c:v>
                </c:pt>
                <c:pt idx="10">
                  <c:v>110.13800000000001</c:v>
                </c:pt>
                <c:pt idx="11">
                  <c:v>86.704999999999998</c:v>
                </c:pt>
                <c:pt idx="12">
                  <c:v>108.63</c:v>
                </c:pt>
                <c:pt idx="13">
                  <c:v>99.139999999999986</c:v>
                </c:pt>
                <c:pt idx="14">
                  <c:v>67.138000000000005</c:v>
                </c:pt>
                <c:pt idx="15">
                  <c:v>37.799999999999997</c:v>
                </c:pt>
                <c:pt idx="16">
                  <c:v>62.914000000000001</c:v>
                </c:pt>
                <c:pt idx="17">
                  <c:v>10.438000000000001</c:v>
                </c:pt>
                <c:pt idx="18">
                  <c:v>5.3969999999999994</c:v>
                </c:pt>
                <c:pt idx="19">
                  <c:v>0.10199999999999999</c:v>
                </c:pt>
                <c:pt idx="20">
                  <c:v>8.5350000000000001</c:v>
                </c:pt>
                <c:pt idx="21">
                  <c:v>3.87</c:v>
                </c:pt>
                <c:pt idx="22">
                  <c:v>0.28999999999999998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3A6-42B7-954A-F60A0F8EF67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3A6-42B7-954A-F60A0F8EF67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3A6-42B7-954A-F60A0F8EF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133.41999999999999</c:v>
                </c:pt>
                <c:pt idx="1">
                  <c:v>107.84</c:v>
                </c:pt>
                <c:pt idx="2">
                  <c:v>116.02</c:v>
                </c:pt>
                <c:pt idx="3">
                  <c:v>106.9</c:v>
                </c:pt>
                <c:pt idx="4">
                  <c:v>104.91</c:v>
                </c:pt>
                <c:pt idx="5">
                  <c:v>108</c:v>
                </c:pt>
                <c:pt idx="6">
                  <c:v>118.99</c:v>
                </c:pt>
                <c:pt idx="7">
                  <c:v>119.66</c:v>
                </c:pt>
                <c:pt idx="8">
                  <c:v>109.46</c:v>
                </c:pt>
                <c:pt idx="9">
                  <c:v>55.94</c:v>
                </c:pt>
                <c:pt idx="10">
                  <c:v>6.96</c:v>
                </c:pt>
                <c:pt idx="11">
                  <c:v>9.0299999999999994</c:v>
                </c:pt>
                <c:pt idx="12">
                  <c:v>31</c:v>
                </c:pt>
                <c:pt idx="13">
                  <c:v>39.090000000000003</c:v>
                </c:pt>
                <c:pt idx="14">
                  <c:v>82.9</c:v>
                </c:pt>
                <c:pt idx="15">
                  <c:v>91.76</c:v>
                </c:pt>
                <c:pt idx="16">
                  <c:v>98.82</c:v>
                </c:pt>
                <c:pt idx="17">
                  <c:v>117.54</c:v>
                </c:pt>
                <c:pt idx="18">
                  <c:v>124.21</c:v>
                </c:pt>
                <c:pt idx="19">
                  <c:v>131.61000000000001</c:v>
                </c:pt>
                <c:pt idx="20">
                  <c:v>163.69</c:v>
                </c:pt>
                <c:pt idx="21">
                  <c:v>158.18</c:v>
                </c:pt>
                <c:pt idx="22">
                  <c:v>138.97</c:v>
                </c:pt>
                <c:pt idx="23">
                  <c:v>123.03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3A6-42B7-954A-F60A0F8EF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7B3-4736-9AB7-449B738219C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7B3-4736-9AB7-449B738219C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">
                  <c:v>7.4</c:v>
                </c:pt>
                <c:pt idx="2">
                  <c:v>1.3120000000000001</c:v>
                </c:pt>
                <c:pt idx="3">
                  <c:v>4.2149999999999999</c:v>
                </c:pt>
                <c:pt idx="4">
                  <c:v>2.2999999999999998</c:v>
                </c:pt>
                <c:pt idx="5">
                  <c:v>0.5</c:v>
                </c:pt>
                <c:pt idx="6">
                  <c:v>2.7</c:v>
                </c:pt>
                <c:pt idx="7">
                  <c:v>0.5</c:v>
                </c:pt>
                <c:pt idx="8">
                  <c:v>0.5</c:v>
                </c:pt>
                <c:pt idx="9">
                  <c:v>6.6</c:v>
                </c:pt>
                <c:pt idx="10">
                  <c:v>0.5</c:v>
                </c:pt>
                <c:pt idx="11">
                  <c:v>20.5</c:v>
                </c:pt>
                <c:pt idx="12">
                  <c:v>25.5</c:v>
                </c:pt>
                <c:pt idx="13">
                  <c:v>25.5</c:v>
                </c:pt>
                <c:pt idx="14">
                  <c:v>20.5</c:v>
                </c:pt>
                <c:pt idx="15">
                  <c:v>56.9</c:v>
                </c:pt>
                <c:pt idx="16">
                  <c:v>22.864000000000001</c:v>
                </c:pt>
                <c:pt idx="17">
                  <c:v>0.5</c:v>
                </c:pt>
                <c:pt idx="18">
                  <c:v>0.5</c:v>
                </c:pt>
                <c:pt idx="19">
                  <c:v>0.64</c:v>
                </c:pt>
                <c:pt idx="20">
                  <c:v>3.5</c:v>
                </c:pt>
                <c:pt idx="21">
                  <c:v>0.78</c:v>
                </c:pt>
                <c:pt idx="22">
                  <c:v>0.5</c:v>
                </c:pt>
                <c:pt idx="2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B3-4736-9AB7-449B738219C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0.34200000000000003</c:v>
                </c:pt>
                <c:pt idx="1">
                  <c:v>21.263999999999999</c:v>
                </c:pt>
                <c:pt idx="2">
                  <c:v>8.3150000000000013</c:v>
                </c:pt>
                <c:pt idx="3">
                  <c:v>22.373000000000001</c:v>
                </c:pt>
                <c:pt idx="4">
                  <c:v>1.4</c:v>
                </c:pt>
                <c:pt idx="5">
                  <c:v>3.992</c:v>
                </c:pt>
                <c:pt idx="6">
                  <c:v>11.528</c:v>
                </c:pt>
                <c:pt idx="9">
                  <c:v>4.0369999999999999</c:v>
                </c:pt>
                <c:pt idx="10">
                  <c:v>105.994</c:v>
                </c:pt>
                <c:pt idx="11">
                  <c:v>32.064</c:v>
                </c:pt>
                <c:pt idx="12">
                  <c:v>49.921000000000006</c:v>
                </c:pt>
                <c:pt idx="13">
                  <c:v>45.149000000000001</c:v>
                </c:pt>
                <c:pt idx="14">
                  <c:v>40</c:v>
                </c:pt>
                <c:pt idx="15">
                  <c:v>28.3</c:v>
                </c:pt>
                <c:pt idx="16">
                  <c:v>35.299999999999997</c:v>
                </c:pt>
                <c:pt idx="17">
                  <c:v>1.407</c:v>
                </c:pt>
                <c:pt idx="18">
                  <c:v>7.4509999999999996</c:v>
                </c:pt>
                <c:pt idx="19">
                  <c:v>37.923999999999999</c:v>
                </c:pt>
                <c:pt idx="20">
                  <c:v>13.09</c:v>
                </c:pt>
                <c:pt idx="21">
                  <c:v>21.010999999999999</c:v>
                </c:pt>
                <c:pt idx="23">
                  <c:v>13.115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7B3-4736-9AB7-449B738219C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7B3-4736-9AB7-449B738219C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7B3-4736-9AB7-449B738219C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7B3-4736-9AB7-449B738219C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7B3-4736-9AB7-449B738219C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7B3-4736-9AB7-449B738219C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5">
                  <c:v>29.84</c:v>
                </c:pt>
                <c:pt idx="6">
                  <c:v>19.93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7B3-4736-9AB7-449B738219C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58.8</c:v>
                </c:pt>
                <c:pt idx="1">
                  <c:v>0</c:v>
                </c:pt>
                <c:pt idx="2">
                  <c:v>0.2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53.3</c:v>
                </c:pt>
                <c:pt idx="8">
                  <c:v>43.8</c:v>
                </c:pt>
                <c:pt idx="9">
                  <c:v>12.6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127.1</c:v>
                </c:pt>
                <c:pt idx="18">
                  <c:v>302.7</c:v>
                </c:pt>
                <c:pt idx="19">
                  <c:v>165.6</c:v>
                </c:pt>
                <c:pt idx="20">
                  <c:v>0</c:v>
                </c:pt>
                <c:pt idx="21">
                  <c:v>0</c:v>
                </c:pt>
                <c:pt idx="22">
                  <c:v>174.8</c:v>
                </c:pt>
                <c:pt idx="23">
                  <c:v>60.8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7B3-4736-9AB7-449B738219C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0.33400000000000002</c:v>
                </c:pt>
                <c:pt idx="1">
                  <c:v>46.414000000000001</c:v>
                </c:pt>
                <c:pt idx="2">
                  <c:v>8.74</c:v>
                </c:pt>
                <c:pt idx="3">
                  <c:v>33.96</c:v>
                </c:pt>
                <c:pt idx="4">
                  <c:v>25.177999999999997</c:v>
                </c:pt>
                <c:pt idx="5">
                  <c:v>46.733000000000004</c:v>
                </c:pt>
                <c:pt idx="6">
                  <c:v>71.429999999999993</c:v>
                </c:pt>
                <c:pt idx="7">
                  <c:v>0.35599999999999998</c:v>
                </c:pt>
                <c:pt idx="8">
                  <c:v>13.565</c:v>
                </c:pt>
                <c:pt idx="9">
                  <c:v>13.657999999999999</c:v>
                </c:pt>
                <c:pt idx="10">
                  <c:v>17.475000000000001</c:v>
                </c:pt>
                <c:pt idx="11">
                  <c:v>35.631</c:v>
                </c:pt>
                <c:pt idx="12">
                  <c:v>33.209000000000003</c:v>
                </c:pt>
                <c:pt idx="13">
                  <c:v>28.491000000000003</c:v>
                </c:pt>
                <c:pt idx="14">
                  <c:v>20.637999999999998</c:v>
                </c:pt>
                <c:pt idx="15">
                  <c:v>25.615000000000002</c:v>
                </c:pt>
                <c:pt idx="16">
                  <c:v>17.986999999999998</c:v>
                </c:pt>
                <c:pt idx="17">
                  <c:v>16.676000000000002</c:v>
                </c:pt>
                <c:pt idx="18">
                  <c:v>13.31</c:v>
                </c:pt>
                <c:pt idx="19">
                  <c:v>16.773</c:v>
                </c:pt>
                <c:pt idx="20">
                  <c:v>1.788</c:v>
                </c:pt>
                <c:pt idx="21">
                  <c:v>5.5600000000000005</c:v>
                </c:pt>
                <c:pt idx="22">
                  <c:v>8.2460000000000004</c:v>
                </c:pt>
                <c:pt idx="23">
                  <c:v>9.42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7B3-4736-9AB7-449B738219C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7B3-4736-9AB7-449B738219C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7B3-4736-9AB7-449B738219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133.41999999999999</c:v>
                </c:pt>
                <c:pt idx="1">
                  <c:v>107.84</c:v>
                </c:pt>
                <c:pt idx="2">
                  <c:v>116.02</c:v>
                </c:pt>
                <c:pt idx="3">
                  <c:v>106.9</c:v>
                </c:pt>
                <c:pt idx="4">
                  <c:v>104.91</c:v>
                </c:pt>
                <c:pt idx="5">
                  <c:v>108</c:v>
                </c:pt>
                <c:pt idx="6">
                  <c:v>118.99</c:v>
                </c:pt>
                <c:pt idx="7">
                  <c:v>119.66</c:v>
                </c:pt>
                <c:pt idx="8">
                  <c:v>109.46</c:v>
                </c:pt>
                <c:pt idx="9">
                  <c:v>55.94</c:v>
                </c:pt>
                <c:pt idx="10">
                  <c:v>6.96</c:v>
                </c:pt>
                <c:pt idx="11">
                  <c:v>9.0299999999999994</c:v>
                </c:pt>
                <c:pt idx="12">
                  <c:v>31</c:v>
                </c:pt>
                <c:pt idx="13">
                  <c:v>39.090000000000003</c:v>
                </c:pt>
                <c:pt idx="14">
                  <c:v>82.9</c:v>
                </c:pt>
                <c:pt idx="15">
                  <c:v>91.76</c:v>
                </c:pt>
                <c:pt idx="16">
                  <c:v>98.82</c:v>
                </c:pt>
                <c:pt idx="17">
                  <c:v>117.54</c:v>
                </c:pt>
                <c:pt idx="18">
                  <c:v>124.21</c:v>
                </c:pt>
                <c:pt idx="19">
                  <c:v>131.61000000000001</c:v>
                </c:pt>
                <c:pt idx="20">
                  <c:v>163.69</c:v>
                </c:pt>
                <c:pt idx="21">
                  <c:v>158.18</c:v>
                </c:pt>
                <c:pt idx="22">
                  <c:v>138.97</c:v>
                </c:pt>
                <c:pt idx="23">
                  <c:v>123.03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7B3-4736-9AB7-449B738219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59.48299999999999</v>
      </c>
      <c r="C4" s="18">
        <v>75.099999999999994</v>
      </c>
      <c r="D4" s="18">
        <v>18.585000000000001</v>
      </c>
      <c r="E4" s="18">
        <v>60.5</v>
      </c>
      <c r="F4" s="18">
        <v>28.859000000000002</v>
      </c>
      <c r="G4" s="18">
        <v>81.029000000000011</v>
      </c>
      <c r="H4" s="18">
        <v>105.62300000000002</v>
      </c>
      <c r="I4" s="18">
        <v>54.171000000000006</v>
      </c>
      <c r="J4" s="18">
        <v>57.860999999999997</v>
      </c>
      <c r="K4" s="18">
        <v>36.938000000000002</v>
      </c>
      <c r="L4" s="18">
        <v>123.93800000000002</v>
      </c>
      <c r="M4" s="18">
        <v>88.205000000000013</v>
      </c>
      <c r="N4" s="18">
        <v>108.63</v>
      </c>
      <c r="O4" s="18">
        <v>99.139999999999986</v>
      </c>
      <c r="P4" s="18">
        <v>81.138000000000005</v>
      </c>
      <c r="Q4" s="18">
        <v>110.815</v>
      </c>
      <c r="R4" s="18">
        <v>76.150999999999996</v>
      </c>
      <c r="S4" s="18">
        <v>145.63800000000001</v>
      </c>
      <c r="T4" s="18">
        <v>323.91599999999994</v>
      </c>
      <c r="U4" s="18">
        <v>220.90200000000002</v>
      </c>
      <c r="V4" s="18">
        <v>18.378</v>
      </c>
      <c r="W4" s="18">
        <v>27.351000000000003</v>
      </c>
      <c r="X4" s="18">
        <v>183.55099999999996</v>
      </c>
      <c r="Y4" s="18">
        <v>83.82</v>
      </c>
      <c r="Z4" s="19"/>
      <c r="AA4" s="20">
        <f>SUM(B4:Z4)</f>
        <v>2269.7220000000002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133.41999999999999</v>
      </c>
      <c r="C7" s="28">
        <v>107.84</v>
      </c>
      <c r="D7" s="28">
        <v>116.02</v>
      </c>
      <c r="E7" s="28">
        <v>106.9</v>
      </c>
      <c r="F7" s="28">
        <v>104.91</v>
      </c>
      <c r="G7" s="28">
        <v>108</v>
      </c>
      <c r="H7" s="28">
        <v>118.99</v>
      </c>
      <c r="I7" s="28">
        <v>119.66</v>
      </c>
      <c r="J7" s="28">
        <v>109.46</v>
      </c>
      <c r="K7" s="28">
        <v>55.94</v>
      </c>
      <c r="L7" s="28">
        <v>6.96</v>
      </c>
      <c r="M7" s="28">
        <v>9.0299999999999994</v>
      </c>
      <c r="N7" s="28">
        <v>31</v>
      </c>
      <c r="O7" s="28">
        <v>39.090000000000003</v>
      </c>
      <c r="P7" s="28">
        <v>82.9</v>
      </c>
      <c r="Q7" s="28">
        <v>91.76</v>
      </c>
      <c r="R7" s="28">
        <v>98.82</v>
      </c>
      <c r="S7" s="28">
        <v>117.54</v>
      </c>
      <c r="T7" s="28">
        <v>124.21</v>
      </c>
      <c r="U7" s="28">
        <v>131.61000000000001</v>
      </c>
      <c r="V7" s="28">
        <v>163.69</v>
      </c>
      <c r="W7" s="28">
        <v>158.18</v>
      </c>
      <c r="X7" s="28">
        <v>138.97</v>
      </c>
      <c r="Y7" s="28">
        <v>123.03</v>
      </c>
      <c r="Z7" s="29"/>
      <c r="AA7" s="30">
        <f>IF(SUM(B7:Z7)&lt;&gt;0,AVERAGEIF(B7:Z7,"&lt;&gt;"""),"")</f>
        <v>99.913749999999993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48.067</v>
      </c>
      <c r="C12" s="52"/>
      <c r="D12" s="52">
        <v>15.073</v>
      </c>
      <c r="E12" s="52"/>
      <c r="F12" s="52"/>
      <c r="G12" s="52"/>
      <c r="H12" s="52">
        <v>13.965999999999999</v>
      </c>
      <c r="I12" s="52">
        <v>38.302000000000007</v>
      </c>
      <c r="J12" s="52">
        <v>38</v>
      </c>
      <c r="K12" s="52"/>
      <c r="L12" s="52"/>
      <c r="M12" s="52"/>
      <c r="N12" s="52"/>
      <c r="O12" s="52"/>
      <c r="P12" s="52"/>
      <c r="Q12" s="52">
        <v>28.681999999999999</v>
      </c>
      <c r="R12" s="52">
        <v>13.237</v>
      </c>
      <c r="S12" s="52"/>
      <c r="T12" s="52">
        <v>13.619</v>
      </c>
      <c r="U12" s="52"/>
      <c r="V12" s="52">
        <v>8.843</v>
      </c>
      <c r="W12" s="52">
        <v>2.181</v>
      </c>
      <c r="X12" s="52">
        <v>12.974</v>
      </c>
      <c r="Y12" s="52">
        <v>70.028000000000006</v>
      </c>
      <c r="Z12" s="53"/>
      <c r="AA12" s="54">
        <f t="shared" si="0"/>
        <v>302.97199999999998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5.3689999999999998</v>
      </c>
      <c r="C14" s="57"/>
      <c r="D14" s="57">
        <v>2.7309999999999999</v>
      </c>
      <c r="E14" s="57"/>
      <c r="F14" s="57">
        <v>0.35900000000000004</v>
      </c>
      <c r="G14" s="57">
        <v>0.129</v>
      </c>
      <c r="H14" s="57">
        <v>0.25700000000000001</v>
      </c>
      <c r="I14" s="57">
        <v>10.127000000000001</v>
      </c>
      <c r="J14" s="57">
        <v>17.812000000000001</v>
      </c>
      <c r="K14" s="57">
        <v>36.625</v>
      </c>
      <c r="L14" s="57">
        <v>110.13800000000001</v>
      </c>
      <c r="M14" s="57">
        <v>86.704999999999998</v>
      </c>
      <c r="N14" s="57">
        <v>108.63</v>
      </c>
      <c r="O14" s="57">
        <v>99.139999999999986</v>
      </c>
      <c r="P14" s="57">
        <v>67.138000000000005</v>
      </c>
      <c r="Q14" s="57">
        <v>37.799999999999997</v>
      </c>
      <c r="R14" s="57">
        <v>62.914000000000001</v>
      </c>
      <c r="S14" s="57">
        <v>10.438000000000001</v>
      </c>
      <c r="T14" s="57">
        <v>5.3969999999999994</v>
      </c>
      <c r="U14" s="57">
        <v>0.10199999999999999</v>
      </c>
      <c r="V14" s="57">
        <v>8.5350000000000001</v>
      </c>
      <c r="W14" s="57">
        <v>3.87</v>
      </c>
      <c r="X14" s="57">
        <v>0.28999999999999998</v>
      </c>
      <c r="Y14" s="57"/>
      <c r="Z14" s="58"/>
      <c r="AA14" s="59">
        <f t="shared" si="0"/>
        <v>674.50599999999986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53.436</v>
      </c>
      <c r="C16" s="62">
        <f t="shared" si="1"/>
        <v>0</v>
      </c>
      <c r="D16" s="62">
        <f t="shared" si="1"/>
        <v>17.804000000000002</v>
      </c>
      <c r="E16" s="62">
        <f t="shared" si="1"/>
        <v>0</v>
      </c>
      <c r="F16" s="62">
        <f t="shared" si="1"/>
        <v>0.35900000000000004</v>
      </c>
      <c r="G16" s="62">
        <f t="shared" si="1"/>
        <v>0.129</v>
      </c>
      <c r="H16" s="62">
        <f t="shared" si="1"/>
        <v>14.222999999999999</v>
      </c>
      <c r="I16" s="62">
        <f t="shared" si="1"/>
        <v>48.429000000000009</v>
      </c>
      <c r="J16" s="62">
        <f t="shared" si="1"/>
        <v>55.811999999999998</v>
      </c>
      <c r="K16" s="62">
        <f t="shared" si="1"/>
        <v>36.625</v>
      </c>
      <c r="L16" s="62">
        <f t="shared" si="1"/>
        <v>110.13800000000001</v>
      </c>
      <c r="M16" s="62">
        <f t="shared" si="1"/>
        <v>86.704999999999998</v>
      </c>
      <c r="N16" s="62">
        <f t="shared" si="1"/>
        <v>108.63</v>
      </c>
      <c r="O16" s="62">
        <f t="shared" si="1"/>
        <v>99.139999999999986</v>
      </c>
      <c r="P16" s="62">
        <f t="shared" si="1"/>
        <v>67.138000000000005</v>
      </c>
      <c r="Q16" s="62">
        <f t="shared" si="1"/>
        <v>66.481999999999999</v>
      </c>
      <c r="R16" s="62">
        <f t="shared" si="1"/>
        <v>76.150999999999996</v>
      </c>
      <c r="S16" s="62">
        <f t="shared" si="1"/>
        <v>10.438000000000001</v>
      </c>
      <c r="T16" s="62">
        <f t="shared" si="1"/>
        <v>19.015999999999998</v>
      </c>
      <c r="U16" s="62">
        <f t="shared" si="1"/>
        <v>0.10199999999999999</v>
      </c>
      <c r="V16" s="62">
        <f t="shared" si="1"/>
        <v>17.378</v>
      </c>
      <c r="W16" s="62">
        <f t="shared" si="1"/>
        <v>6.0510000000000002</v>
      </c>
      <c r="X16" s="62">
        <f t="shared" si="1"/>
        <v>13.263999999999999</v>
      </c>
      <c r="Y16" s="62">
        <f t="shared" si="1"/>
        <v>70.028000000000006</v>
      </c>
      <c r="Z16" s="63" t="str">
        <f t="shared" si="1"/>
        <v/>
      </c>
      <c r="AA16" s="64">
        <f>SUM(AA10:AA15)</f>
        <v>977.47799999999984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6.0469999999999997</v>
      </c>
      <c r="C20" s="77"/>
      <c r="D20" s="77">
        <v>0.78100000000000003</v>
      </c>
      <c r="E20" s="77"/>
      <c r="F20" s="77">
        <v>0.5</v>
      </c>
      <c r="G20" s="77"/>
      <c r="H20" s="77">
        <v>5</v>
      </c>
      <c r="I20" s="77">
        <v>5.742</v>
      </c>
      <c r="J20" s="77">
        <v>2.0489999999999999</v>
      </c>
      <c r="K20" s="77">
        <v>0.313</v>
      </c>
      <c r="L20" s="77"/>
      <c r="M20" s="77"/>
      <c r="N20" s="77"/>
      <c r="O20" s="77"/>
      <c r="P20" s="77"/>
      <c r="Q20" s="77"/>
      <c r="R20" s="77"/>
      <c r="S20" s="77"/>
      <c r="T20" s="77">
        <v>0.5</v>
      </c>
      <c r="U20" s="77"/>
      <c r="V20" s="77"/>
      <c r="W20" s="77">
        <v>5</v>
      </c>
      <c r="X20" s="77">
        <v>8.6999999999999994E-2</v>
      </c>
      <c r="Y20" s="77">
        <v>0.192</v>
      </c>
      <c r="Z20" s="78"/>
      <c r="AA20" s="79">
        <f t="shared" si="2"/>
        <v>26.210999999999999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>
        <v>14</v>
      </c>
      <c r="Q21" s="81">
        <v>44.332999999999998</v>
      </c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58.332999999999998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6.0469999999999997</v>
      </c>
      <c r="C26" s="88">
        <f t="shared" si="3"/>
        <v>0</v>
      </c>
      <c r="D26" s="88">
        <f t="shared" si="3"/>
        <v>0.78100000000000003</v>
      </c>
      <c r="E26" s="88">
        <f t="shared" si="3"/>
        <v>0</v>
      </c>
      <c r="F26" s="88">
        <f t="shared" si="3"/>
        <v>0.5</v>
      </c>
      <c r="G26" s="88">
        <f t="shared" si="3"/>
        <v>0</v>
      </c>
      <c r="H26" s="88">
        <f t="shared" si="3"/>
        <v>5</v>
      </c>
      <c r="I26" s="88">
        <f t="shared" si="3"/>
        <v>5.742</v>
      </c>
      <c r="J26" s="88">
        <f t="shared" si="3"/>
        <v>2.0489999999999999</v>
      </c>
      <c r="K26" s="88">
        <f t="shared" si="3"/>
        <v>0.313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14</v>
      </c>
      <c r="Q26" s="88">
        <f t="shared" si="3"/>
        <v>44.332999999999998</v>
      </c>
      <c r="R26" s="88">
        <f t="shared" si="3"/>
        <v>0</v>
      </c>
      <c r="S26" s="88">
        <f t="shared" si="3"/>
        <v>0</v>
      </c>
      <c r="T26" s="88">
        <f t="shared" si="3"/>
        <v>0.5</v>
      </c>
      <c r="U26" s="88">
        <f t="shared" si="3"/>
        <v>0</v>
      </c>
      <c r="V26" s="88">
        <f t="shared" si="3"/>
        <v>0</v>
      </c>
      <c r="W26" s="88">
        <f t="shared" si="3"/>
        <v>5</v>
      </c>
      <c r="X26" s="88">
        <f t="shared" si="3"/>
        <v>8.6999999999999994E-2</v>
      </c>
      <c r="Y26" s="88">
        <f t="shared" si="3"/>
        <v>0.192</v>
      </c>
      <c r="Z26" s="89" t="str">
        <f t="shared" si="3"/>
        <v/>
      </c>
      <c r="AA26" s="90">
        <f>SUM(AA19:AA25)</f>
        <v>84.543999999999997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59.482999999999997</v>
      </c>
      <c r="C30" s="77"/>
      <c r="D30" s="77">
        <v>18.585000000000001</v>
      </c>
      <c r="E30" s="77"/>
      <c r="F30" s="77">
        <v>0.85899999999999999</v>
      </c>
      <c r="G30" s="77">
        <v>0.129</v>
      </c>
      <c r="H30" s="77">
        <v>19.222999999999999</v>
      </c>
      <c r="I30" s="77">
        <v>54.170999999999999</v>
      </c>
      <c r="J30" s="77">
        <v>57.860999999999997</v>
      </c>
      <c r="K30" s="77">
        <v>36.938000000000002</v>
      </c>
      <c r="L30" s="77">
        <v>110.13800000000001</v>
      </c>
      <c r="M30" s="77">
        <v>86.704999999999998</v>
      </c>
      <c r="N30" s="77">
        <v>108.63</v>
      </c>
      <c r="O30" s="77">
        <v>99.14</v>
      </c>
      <c r="P30" s="77">
        <v>81.138000000000005</v>
      </c>
      <c r="Q30" s="77">
        <v>110.815</v>
      </c>
      <c r="R30" s="77">
        <v>76.150999999999996</v>
      </c>
      <c r="S30" s="77">
        <v>10.438000000000001</v>
      </c>
      <c r="T30" s="77">
        <v>19.515999999999998</v>
      </c>
      <c r="U30" s="77">
        <v>0.10199999999999999</v>
      </c>
      <c r="V30" s="77">
        <v>17.378</v>
      </c>
      <c r="W30" s="77">
        <v>11.051</v>
      </c>
      <c r="X30" s="77">
        <v>13.351000000000001</v>
      </c>
      <c r="Y30" s="77">
        <v>70.22</v>
      </c>
      <c r="Z30" s="78"/>
      <c r="AA30" s="79">
        <f>SUM(B30:Z30)</f>
        <v>1062.0219999999999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59.482999999999997</v>
      </c>
      <c r="C32" s="62">
        <f t="shared" ref="C32:Z32" si="4">IF(LEN(C$2)&gt;0,SUM(C29:C31),"")</f>
        <v>0</v>
      </c>
      <c r="D32" s="62">
        <f t="shared" si="4"/>
        <v>18.585000000000001</v>
      </c>
      <c r="E32" s="62">
        <f t="shared" si="4"/>
        <v>0</v>
      </c>
      <c r="F32" s="62">
        <f t="shared" si="4"/>
        <v>0.85899999999999999</v>
      </c>
      <c r="G32" s="62">
        <f t="shared" si="4"/>
        <v>0.129</v>
      </c>
      <c r="H32" s="62">
        <f t="shared" si="4"/>
        <v>19.222999999999999</v>
      </c>
      <c r="I32" s="62">
        <f t="shared" si="4"/>
        <v>54.170999999999999</v>
      </c>
      <c r="J32" s="62">
        <f t="shared" si="4"/>
        <v>57.860999999999997</v>
      </c>
      <c r="K32" s="62">
        <f t="shared" si="4"/>
        <v>36.938000000000002</v>
      </c>
      <c r="L32" s="62">
        <f t="shared" si="4"/>
        <v>110.13800000000001</v>
      </c>
      <c r="M32" s="62">
        <f t="shared" si="4"/>
        <v>86.704999999999998</v>
      </c>
      <c r="N32" s="62">
        <f t="shared" si="4"/>
        <v>108.63</v>
      </c>
      <c r="O32" s="62">
        <f t="shared" si="4"/>
        <v>99.14</v>
      </c>
      <c r="P32" s="62">
        <f t="shared" si="4"/>
        <v>81.138000000000005</v>
      </c>
      <c r="Q32" s="62">
        <f t="shared" si="4"/>
        <v>110.815</v>
      </c>
      <c r="R32" s="62">
        <f t="shared" si="4"/>
        <v>76.150999999999996</v>
      </c>
      <c r="S32" s="62">
        <f t="shared" si="4"/>
        <v>10.438000000000001</v>
      </c>
      <c r="T32" s="62">
        <f t="shared" si="4"/>
        <v>19.515999999999998</v>
      </c>
      <c r="U32" s="62">
        <f t="shared" si="4"/>
        <v>0.10199999999999999</v>
      </c>
      <c r="V32" s="62">
        <f t="shared" si="4"/>
        <v>17.378</v>
      </c>
      <c r="W32" s="62">
        <f t="shared" si="4"/>
        <v>11.051</v>
      </c>
      <c r="X32" s="62">
        <f t="shared" si="4"/>
        <v>13.351000000000001</v>
      </c>
      <c r="Y32" s="62">
        <f t="shared" si="4"/>
        <v>70.22</v>
      </c>
      <c r="Z32" s="63" t="str">
        <f t="shared" si="4"/>
        <v/>
      </c>
      <c r="AA32" s="64">
        <f>SUM(AA29:AA31)</f>
        <v>1062.0219999999999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>
        <v>75.099999999999994</v>
      </c>
      <c r="D37" s="99"/>
      <c r="E37" s="99">
        <v>60.5</v>
      </c>
      <c r="F37" s="99">
        <v>28</v>
      </c>
      <c r="G37" s="99">
        <v>80.900000000000006</v>
      </c>
      <c r="H37" s="99">
        <v>86.4</v>
      </c>
      <c r="I37" s="99"/>
      <c r="J37" s="99"/>
      <c r="K37" s="99"/>
      <c r="L37" s="99">
        <v>13.8</v>
      </c>
      <c r="M37" s="99">
        <v>1.5</v>
      </c>
      <c r="N37" s="99"/>
      <c r="O37" s="99"/>
      <c r="P37" s="99"/>
      <c r="Q37" s="99"/>
      <c r="R37" s="99"/>
      <c r="S37" s="99">
        <v>135.19999999999999</v>
      </c>
      <c r="T37" s="99"/>
      <c r="U37" s="99"/>
      <c r="V37" s="99">
        <v>1</v>
      </c>
      <c r="W37" s="99"/>
      <c r="X37" s="99"/>
      <c r="Y37" s="99"/>
      <c r="Z37" s="100"/>
      <c r="AA37" s="79">
        <f t="shared" si="5"/>
        <v>482.4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304.39999999999998</v>
      </c>
      <c r="U39" s="99">
        <v>220.8</v>
      </c>
      <c r="V39" s="99"/>
      <c r="W39" s="99">
        <v>16.3</v>
      </c>
      <c r="X39" s="99">
        <v>170.2</v>
      </c>
      <c r="Y39" s="99">
        <v>13.6</v>
      </c>
      <c r="Z39" s="100"/>
      <c r="AA39" s="79">
        <f t="shared" si="5"/>
        <v>725.30000000000007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75.099999999999994</v>
      </c>
      <c r="D40" s="88">
        <f t="shared" si="6"/>
        <v>0</v>
      </c>
      <c r="E40" s="88">
        <f t="shared" si="6"/>
        <v>60.5</v>
      </c>
      <c r="F40" s="88">
        <f t="shared" si="6"/>
        <v>28</v>
      </c>
      <c r="G40" s="88">
        <f t="shared" si="6"/>
        <v>80.900000000000006</v>
      </c>
      <c r="H40" s="88">
        <f t="shared" si="6"/>
        <v>86.4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13.8</v>
      </c>
      <c r="M40" s="88">
        <f t="shared" si="6"/>
        <v>1.5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135.19999999999999</v>
      </c>
      <c r="T40" s="88">
        <f t="shared" si="6"/>
        <v>304.39999999999998</v>
      </c>
      <c r="U40" s="88">
        <f t="shared" si="6"/>
        <v>220.8</v>
      </c>
      <c r="V40" s="88">
        <f t="shared" si="6"/>
        <v>1</v>
      </c>
      <c r="W40" s="88">
        <f t="shared" si="6"/>
        <v>16.3</v>
      </c>
      <c r="X40" s="88">
        <f t="shared" si="6"/>
        <v>170.2</v>
      </c>
      <c r="Y40" s="88">
        <f t="shared" si="6"/>
        <v>13.6</v>
      </c>
      <c r="Z40" s="89" t="str">
        <f t="shared" si="6"/>
        <v/>
      </c>
      <c r="AA40" s="90">
        <f t="shared" si="5"/>
        <v>1207.6999999999998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75.099999999999994</v>
      </c>
      <c r="D45" s="99"/>
      <c r="E45" s="99">
        <v>60.5</v>
      </c>
      <c r="F45" s="99">
        <v>28</v>
      </c>
      <c r="G45" s="99">
        <v>80.900000000000006</v>
      </c>
      <c r="H45" s="99">
        <v>86.4</v>
      </c>
      <c r="I45" s="99"/>
      <c r="J45" s="99"/>
      <c r="K45" s="99"/>
      <c r="L45" s="99">
        <v>13.8</v>
      </c>
      <c r="M45" s="99">
        <v>1.5</v>
      </c>
      <c r="N45" s="99"/>
      <c r="O45" s="99"/>
      <c r="P45" s="99"/>
      <c r="Q45" s="99"/>
      <c r="R45" s="99"/>
      <c r="S45" s="99">
        <v>135.19999999999999</v>
      </c>
      <c r="T45" s="99"/>
      <c r="U45" s="99"/>
      <c r="V45" s="99">
        <v>1</v>
      </c>
      <c r="W45" s="99"/>
      <c r="X45" s="99"/>
      <c r="Y45" s="99"/>
      <c r="Z45" s="100"/>
      <c r="AA45" s="79">
        <f t="shared" si="7"/>
        <v>482.4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304.39999999999998</v>
      </c>
      <c r="U47" s="99">
        <v>220.8</v>
      </c>
      <c r="V47" s="99"/>
      <c r="W47" s="99">
        <v>16.3</v>
      </c>
      <c r="X47" s="99">
        <v>170.2</v>
      </c>
      <c r="Y47" s="99">
        <v>13.6</v>
      </c>
      <c r="Z47" s="100"/>
      <c r="AA47" s="79">
        <f t="shared" si="7"/>
        <v>725.30000000000007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75.099999999999994</v>
      </c>
      <c r="D49" s="88">
        <f t="shared" si="8"/>
        <v>0</v>
      </c>
      <c r="E49" s="88">
        <f t="shared" si="8"/>
        <v>60.5</v>
      </c>
      <c r="F49" s="88">
        <f t="shared" si="8"/>
        <v>28</v>
      </c>
      <c r="G49" s="88">
        <f t="shared" si="8"/>
        <v>80.900000000000006</v>
      </c>
      <c r="H49" s="88">
        <f t="shared" si="8"/>
        <v>86.4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13.8</v>
      </c>
      <c r="M49" s="88">
        <f t="shared" si="8"/>
        <v>1.5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135.19999999999999</v>
      </c>
      <c r="T49" s="88">
        <f t="shared" si="8"/>
        <v>304.39999999999998</v>
      </c>
      <c r="U49" s="88">
        <f t="shared" si="8"/>
        <v>220.8</v>
      </c>
      <c r="V49" s="88">
        <f t="shared" si="8"/>
        <v>1</v>
      </c>
      <c r="W49" s="88">
        <f t="shared" si="8"/>
        <v>16.3</v>
      </c>
      <c r="X49" s="88">
        <f t="shared" si="8"/>
        <v>170.2</v>
      </c>
      <c r="Y49" s="88">
        <f t="shared" si="8"/>
        <v>13.6</v>
      </c>
      <c r="Z49" s="89" t="str">
        <f t="shared" si="8"/>
        <v/>
      </c>
      <c r="AA49" s="90">
        <f t="shared" si="7"/>
        <v>1207.6999999999998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59.482999999999997</v>
      </c>
      <c r="C52" s="88">
        <f t="shared" si="10"/>
        <v>75.099999999999994</v>
      </c>
      <c r="D52" s="88">
        <f t="shared" si="10"/>
        <v>18.585000000000001</v>
      </c>
      <c r="E52" s="88">
        <f t="shared" si="10"/>
        <v>60.5</v>
      </c>
      <c r="F52" s="88">
        <f t="shared" si="10"/>
        <v>28.859000000000002</v>
      </c>
      <c r="G52" s="88">
        <f t="shared" si="10"/>
        <v>81.029000000000011</v>
      </c>
      <c r="H52" s="88">
        <f t="shared" si="10"/>
        <v>105.623</v>
      </c>
      <c r="I52" s="88">
        <f t="shared" si="10"/>
        <v>54.171000000000006</v>
      </c>
      <c r="J52" s="88">
        <f t="shared" si="10"/>
        <v>57.860999999999997</v>
      </c>
      <c r="K52" s="88">
        <f t="shared" si="10"/>
        <v>36.938000000000002</v>
      </c>
      <c r="L52" s="88">
        <f t="shared" si="10"/>
        <v>123.938</v>
      </c>
      <c r="M52" s="88">
        <f t="shared" si="10"/>
        <v>88.204999999999998</v>
      </c>
      <c r="N52" s="88">
        <f t="shared" si="10"/>
        <v>108.63</v>
      </c>
      <c r="O52" s="88">
        <f t="shared" si="10"/>
        <v>99.139999999999986</v>
      </c>
      <c r="P52" s="88">
        <f t="shared" si="10"/>
        <v>81.138000000000005</v>
      </c>
      <c r="Q52" s="88">
        <f t="shared" si="10"/>
        <v>110.815</v>
      </c>
      <c r="R52" s="88">
        <f t="shared" si="10"/>
        <v>76.150999999999996</v>
      </c>
      <c r="S52" s="88">
        <f t="shared" si="10"/>
        <v>145.63799999999998</v>
      </c>
      <c r="T52" s="88">
        <f t="shared" si="10"/>
        <v>323.916</v>
      </c>
      <c r="U52" s="88">
        <f t="shared" si="10"/>
        <v>220.90200000000002</v>
      </c>
      <c r="V52" s="88">
        <f t="shared" si="10"/>
        <v>18.378</v>
      </c>
      <c r="W52" s="88">
        <f t="shared" si="10"/>
        <v>27.350999999999999</v>
      </c>
      <c r="X52" s="88">
        <f t="shared" si="10"/>
        <v>183.55099999999999</v>
      </c>
      <c r="Y52" s="88">
        <f t="shared" si="10"/>
        <v>83.82</v>
      </c>
      <c r="Z52" s="89" t="str">
        <f t="shared" si="10"/>
        <v/>
      </c>
      <c r="AA52" s="104">
        <f>SUM(B52:Z52)</f>
        <v>2269.7220000000002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59.475999999999999</v>
      </c>
      <c r="C4" s="18">
        <v>75.078000000000003</v>
      </c>
      <c r="D4" s="18">
        <v>18.567</v>
      </c>
      <c r="E4" s="18">
        <v>60.547999999999995</v>
      </c>
      <c r="F4" s="18">
        <v>28.878</v>
      </c>
      <c r="G4" s="18">
        <v>81.065000000000012</v>
      </c>
      <c r="H4" s="18">
        <v>105.58799999999999</v>
      </c>
      <c r="I4" s="18">
        <v>54.155999999999999</v>
      </c>
      <c r="J4" s="18">
        <v>57.864999999999995</v>
      </c>
      <c r="K4" s="18">
        <v>36.894999999999996</v>
      </c>
      <c r="L4" s="18">
        <v>123.96900000000001</v>
      </c>
      <c r="M4" s="18">
        <v>88.194999999999993</v>
      </c>
      <c r="N4" s="18">
        <v>108.63</v>
      </c>
      <c r="O4" s="18">
        <v>99.14</v>
      </c>
      <c r="P4" s="18">
        <v>81.138000000000005</v>
      </c>
      <c r="Q4" s="18">
        <v>110.815</v>
      </c>
      <c r="R4" s="18">
        <v>76.150999999999996</v>
      </c>
      <c r="S4" s="18">
        <v>145.68299999999999</v>
      </c>
      <c r="T4" s="18">
        <v>323.96100000000001</v>
      </c>
      <c r="U4" s="18">
        <v>220.93699999999998</v>
      </c>
      <c r="V4" s="18">
        <v>18.378</v>
      </c>
      <c r="W4" s="18">
        <v>27.350999999999999</v>
      </c>
      <c r="X4" s="18">
        <v>183.54600000000002</v>
      </c>
      <c r="Y4" s="18">
        <v>83.834999999999994</v>
      </c>
      <c r="Z4" s="19"/>
      <c r="AA4" s="20">
        <f>SUM(B4:Z4)</f>
        <v>2269.8449999999998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133.41999999999999</v>
      </c>
      <c r="C7" s="28">
        <v>107.84</v>
      </c>
      <c r="D7" s="28">
        <v>116.02</v>
      </c>
      <c r="E7" s="28">
        <v>106.9</v>
      </c>
      <c r="F7" s="28">
        <v>104.91</v>
      </c>
      <c r="G7" s="28">
        <v>108</v>
      </c>
      <c r="H7" s="28">
        <v>118.99</v>
      </c>
      <c r="I7" s="28">
        <v>119.66</v>
      </c>
      <c r="J7" s="28">
        <v>109.46</v>
      </c>
      <c r="K7" s="28">
        <v>55.94</v>
      </c>
      <c r="L7" s="28">
        <v>6.96</v>
      </c>
      <c r="M7" s="28">
        <v>9.0299999999999994</v>
      </c>
      <c r="N7" s="28">
        <v>31</v>
      </c>
      <c r="O7" s="28">
        <v>39.090000000000003</v>
      </c>
      <c r="P7" s="28">
        <v>82.9</v>
      </c>
      <c r="Q7" s="28">
        <v>91.76</v>
      </c>
      <c r="R7" s="28">
        <v>98.82</v>
      </c>
      <c r="S7" s="28">
        <v>117.54</v>
      </c>
      <c r="T7" s="28">
        <v>124.21</v>
      </c>
      <c r="U7" s="28">
        <v>131.61000000000001</v>
      </c>
      <c r="V7" s="28">
        <v>163.69</v>
      </c>
      <c r="W7" s="28">
        <v>158.18</v>
      </c>
      <c r="X7" s="28">
        <v>138.97</v>
      </c>
      <c r="Y7" s="28">
        <v>123.03</v>
      </c>
      <c r="Z7" s="29"/>
      <c r="AA7" s="30">
        <f>IF(SUM(B7:Z7)&lt;&gt;0,AVERAGEIF(B7:Z7,"&lt;&gt;"""),"")</f>
        <v>99.913749999999993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>
        <v>29.84</v>
      </c>
      <c r="H12" s="52">
        <v>19.93</v>
      </c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49.769999999999996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0.33400000000000002</v>
      </c>
      <c r="C14" s="57">
        <v>46.414000000000001</v>
      </c>
      <c r="D14" s="57">
        <v>8.74</v>
      </c>
      <c r="E14" s="57">
        <v>33.96</v>
      </c>
      <c r="F14" s="57">
        <v>25.177999999999997</v>
      </c>
      <c r="G14" s="57">
        <v>46.733000000000004</v>
      </c>
      <c r="H14" s="57">
        <v>71.429999999999993</v>
      </c>
      <c r="I14" s="57">
        <v>0.35599999999999998</v>
      </c>
      <c r="J14" s="57">
        <v>13.565</v>
      </c>
      <c r="K14" s="57">
        <v>13.657999999999999</v>
      </c>
      <c r="L14" s="57">
        <v>17.475000000000001</v>
      </c>
      <c r="M14" s="57">
        <v>35.631</v>
      </c>
      <c r="N14" s="57">
        <v>33.209000000000003</v>
      </c>
      <c r="O14" s="57">
        <v>28.491000000000003</v>
      </c>
      <c r="P14" s="57">
        <v>20.637999999999998</v>
      </c>
      <c r="Q14" s="57">
        <v>25.615000000000002</v>
      </c>
      <c r="R14" s="57">
        <v>17.986999999999998</v>
      </c>
      <c r="S14" s="57">
        <v>16.676000000000002</v>
      </c>
      <c r="T14" s="57">
        <v>13.31</v>
      </c>
      <c r="U14" s="57">
        <v>16.773</v>
      </c>
      <c r="V14" s="57">
        <v>1.788</v>
      </c>
      <c r="W14" s="57">
        <v>5.5600000000000005</v>
      </c>
      <c r="X14" s="57">
        <v>8.2460000000000004</v>
      </c>
      <c r="Y14" s="57">
        <v>9.42</v>
      </c>
      <c r="Z14" s="58"/>
      <c r="AA14" s="59">
        <f t="shared" si="0"/>
        <v>511.18700000000007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0.33400000000000002</v>
      </c>
      <c r="C16" s="62">
        <f t="shared" ref="C16:Z16" si="1">IF(LEN(C$2)&gt;0,SUM(C10:C15),"")</f>
        <v>46.414000000000001</v>
      </c>
      <c r="D16" s="62">
        <f t="shared" si="1"/>
        <v>8.74</v>
      </c>
      <c r="E16" s="62">
        <f t="shared" si="1"/>
        <v>33.96</v>
      </c>
      <c r="F16" s="62">
        <f t="shared" si="1"/>
        <v>25.177999999999997</v>
      </c>
      <c r="G16" s="62">
        <f t="shared" si="1"/>
        <v>76.573000000000008</v>
      </c>
      <c r="H16" s="62">
        <f t="shared" si="1"/>
        <v>91.359999999999985</v>
      </c>
      <c r="I16" s="62">
        <f t="shared" si="1"/>
        <v>0.35599999999999998</v>
      </c>
      <c r="J16" s="62">
        <f t="shared" si="1"/>
        <v>13.565</v>
      </c>
      <c r="K16" s="62">
        <f t="shared" si="1"/>
        <v>13.657999999999999</v>
      </c>
      <c r="L16" s="62">
        <f t="shared" si="1"/>
        <v>17.475000000000001</v>
      </c>
      <c r="M16" s="62">
        <f t="shared" si="1"/>
        <v>35.631</v>
      </c>
      <c r="N16" s="62">
        <f t="shared" si="1"/>
        <v>33.209000000000003</v>
      </c>
      <c r="O16" s="62">
        <f t="shared" si="1"/>
        <v>28.491000000000003</v>
      </c>
      <c r="P16" s="62">
        <f t="shared" si="1"/>
        <v>20.637999999999998</v>
      </c>
      <c r="Q16" s="62">
        <f t="shared" si="1"/>
        <v>25.615000000000002</v>
      </c>
      <c r="R16" s="62">
        <f t="shared" si="1"/>
        <v>17.986999999999998</v>
      </c>
      <c r="S16" s="62">
        <f t="shared" si="1"/>
        <v>16.676000000000002</v>
      </c>
      <c r="T16" s="62">
        <f t="shared" si="1"/>
        <v>13.31</v>
      </c>
      <c r="U16" s="62">
        <f t="shared" si="1"/>
        <v>16.773</v>
      </c>
      <c r="V16" s="62">
        <f t="shared" si="1"/>
        <v>1.788</v>
      </c>
      <c r="W16" s="62">
        <f t="shared" si="1"/>
        <v>5.5600000000000005</v>
      </c>
      <c r="X16" s="62">
        <f t="shared" si="1"/>
        <v>8.2460000000000004</v>
      </c>
      <c r="Y16" s="62">
        <f t="shared" si="1"/>
        <v>9.42</v>
      </c>
      <c r="Z16" s="63" t="str">
        <f t="shared" si="1"/>
        <v/>
      </c>
      <c r="AA16" s="64">
        <f>SUM(AA10:AA15)</f>
        <v>560.95700000000011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7.4</v>
      </c>
      <c r="D20" s="77">
        <v>1.3120000000000001</v>
      </c>
      <c r="E20" s="77">
        <v>4.2149999999999999</v>
      </c>
      <c r="F20" s="77">
        <v>2.2999999999999998</v>
      </c>
      <c r="G20" s="77">
        <v>0.5</v>
      </c>
      <c r="H20" s="77">
        <v>2.7</v>
      </c>
      <c r="I20" s="77">
        <v>0.5</v>
      </c>
      <c r="J20" s="77">
        <v>0.5</v>
      </c>
      <c r="K20" s="77">
        <v>6.6</v>
      </c>
      <c r="L20" s="77">
        <v>0.5</v>
      </c>
      <c r="M20" s="77">
        <v>20.5</v>
      </c>
      <c r="N20" s="77">
        <v>25.5</v>
      </c>
      <c r="O20" s="77">
        <v>25.5</v>
      </c>
      <c r="P20" s="77">
        <v>20.5</v>
      </c>
      <c r="Q20" s="77">
        <v>56.9</v>
      </c>
      <c r="R20" s="77">
        <v>22.864000000000001</v>
      </c>
      <c r="S20" s="77">
        <v>0.5</v>
      </c>
      <c r="T20" s="77">
        <v>0.5</v>
      </c>
      <c r="U20" s="77">
        <v>0.64</v>
      </c>
      <c r="V20" s="77">
        <v>3.5</v>
      </c>
      <c r="W20" s="77">
        <v>0.78</v>
      </c>
      <c r="X20" s="77">
        <v>0.5</v>
      </c>
      <c r="Y20" s="77">
        <v>0.5</v>
      </c>
      <c r="Z20" s="78"/>
      <c r="AA20" s="79">
        <f t="shared" si="2"/>
        <v>205.21099999999998</v>
      </c>
    </row>
    <row r="21" spans="1:27" ht="24.95" customHeight="1" x14ac:dyDescent="0.2">
      <c r="A21" s="75" t="s">
        <v>16</v>
      </c>
      <c r="B21" s="80">
        <v>0.34200000000000003</v>
      </c>
      <c r="C21" s="81">
        <v>21.263999999999999</v>
      </c>
      <c r="D21" s="81">
        <v>8.3150000000000013</v>
      </c>
      <c r="E21" s="81">
        <v>22.373000000000001</v>
      </c>
      <c r="F21" s="81">
        <v>1.4</v>
      </c>
      <c r="G21" s="81">
        <v>3.992</v>
      </c>
      <c r="H21" s="81">
        <v>11.528</v>
      </c>
      <c r="I21" s="81"/>
      <c r="J21" s="81"/>
      <c r="K21" s="81">
        <v>4.0369999999999999</v>
      </c>
      <c r="L21" s="81">
        <v>105.994</v>
      </c>
      <c r="M21" s="81">
        <v>32.064</v>
      </c>
      <c r="N21" s="81">
        <v>49.921000000000006</v>
      </c>
      <c r="O21" s="81">
        <v>45.149000000000001</v>
      </c>
      <c r="P21" s="81">
        <v>40</v>
      </c>
      <c r="Q21" s="81">
        <v>28.3</v>
      </c>
      <c r="R21" s="81">
        <v>35.299999999999997</v>
      </c>
      <c r="S21" s="81">
        <v>1.407</v>
      </c>
      <c r="T21" s="81">
        <v>7.4509999999999996</v>
      </c>
      <c r="U21" s="81">
        <v>37.923999999999999</v>
      </c>
      <c r="V21" s="81">
        <v>13.09</v>
      </c>
      <c r="W21" s="81">
        <v>21.010999999999999</v>
      </c>
      <c r="X21" s="81"/>
      <c r="Y21" s="81">
        <v>13.115</v>
      </c>
      <c r="Z21" s="78"/>
      <c r="AA21" s="79">
        <f t="shared" si="2"/>
        <v>503.97700000000003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0.34200000000000003</v>
      </c>
      <c r="C26" s="88">
        <f t="shared" ref="C26:Z26" si="3">IF(LEN(C$2)&gt;0,SUM(C19:C25),"")</f>
        <v>28.664000000000001</v>
      </c>
      <c r="D26" s="88">
        <f t="shared" si="3"/>
        <v>9.6270000000000007</v>
      </c>
      <c r="E26" s="88">
        <f t="shared" si="3"/>
        <v>26.588000000000001</v>
      </c>
      <c r="F26" s="88">
        <f t="shared" si="3"/>
        <v>3.6999999999999997</v>
      </c>
      <c r="G26" s="88">
        <f t="shared" si="3"/>
        <v>4.492</v>
      </c>
      <c r="H26" s="88">
        <f t="shared" si="3"/>
        <v>14.228000000000002</v>
      </c>
      <c r="I26" s="88">
        <f t="shared" si="3"/>
        <v>0.5</v>
      </c>
      <c r="J26" s="88">
        <f t="shared" si="3"/>
        <v>0.5</v>
      </c>
      <c r="K26" s="88">
        <f t="shared" si="3"/>
        <v>10.637</v>
      </c>
      <c r="L26" s="88">
        <f t="shared" si="3"/>
        <v>106.494</v>
      </c>
      <c r="M26" s="88">
        <f t="shared" si="3"/>
        <v>52.564</v>
      </c>
      <c r="N26" s="88">
        <f t="shared" si="3"/>
        <v>75.421000000000006</v>
      </c>
      <c r="O26" s="88">
        <f t="shared" si="3"/>
        <v>70.649000000000001</v>
      </c>
      <c r="P26" s="88">
        <f t="shared" si="3"/>
        <v>60.5</v>
      </c>
      <c r="Q26" s="88">
        <f t="shared" si="3"/>
        <v>85.2</v>
      </c>
      <c r="R26" s="88">
        <f t="shared" si="3"/>
        <v>58.164000000000001</v>
      </c>
      <c r="S26" s="88">
        <f t="shared" si="3"/>
        <v>1.907</v>
      </c>
      <c r="T26" s="88">
        <f t="shared" si="3"/>
        <v>7.9509999999999996</v>
      </c>
      <c r="U26" s="88">
        <f t="shared" si="3"/>
        <v>38.564</v>
      </c>
      <c r="V26" s="88">
        <f t="shared" si="3"/>
        <v>16.59</v>
      </c>
      <c r="W26" s="88">
        <f t="shared" si="3"/>
        <v>21.791</v>
      </c>
      <c r="X26" s="88">
        <f t="shared" si="3"/>
        <v>0.5</v>
      </c>
      <c r="Y26" s="88">
        <f t="shared" si="3"/>
        <v>13.615</v>
      </c>
      <c r="Z26" s="89" t="str">
        <f t="shared" si="3"/>
        <v/>
      </c>
      <c r="AA26" s="90">
        <f>SUM(AA19:AA25)</f>
        <v>709.18799999999999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0.67600000000000005</v>
      </c>
      <c r="C30" s="77">
        <v>75.078000000000003</v>
      </c>
      <c r="D30" s="77">
        <v>18.367000000000001</v>
      </c>
      <c r="E30" s="77">
        <v>60.548000000000002</v>
      </c>
      <c r="F30" s="77">
        <v>28.878</v>
      </c>
      <c r="G30" s="77">
        <v>81.064999999999998</v>
      </c>
      <c r="H30" s="77">
        <v>105.58799999999999</v>
      </c>
      <c r="I30" s="77">
        <v>0.85599999999999998</v>
      </c>
      <c r="J30" s="77">
        <v>14.065</v>
      </c>
      <c r="K30" s="77">
        <v>24.295000000000002</v>
      </c>
      <c r="L30" s="77">
        <v>123.96899999999999</v>
      </c>
      <c r="M30" s="77">
        <v>88.194999999999993</v>
      </c>
      <c r="N30" s="77">
        <v>108.63</v>
      </c>
      <c r="O30" s="77">
        <v>99.14</v>
      </c>
      <c r="P30" s="77">
        <v>81.138000000000005</v>
      </c>
      <c r="Q30" s="77">
        <v>110.815</v>
      </c>
      <c r="R30" s="77">
        <v>76.150999999999996</v>
      </c>
      <c r="S30" s="77">
        <v>18.582999999999998</v>
      </c>
      <c r="T30" s="77">
        <v>21.260999999999999</v>
      </c>
      <c r="U30" s="77">
        <v>55.337000000000003</v>
      </c>
      <c r="V30" s="77">
        <v>18.378</v>
      </c>
      <c r="W30" s="77">
        <v>27.350999999999999</v>
      </c>
      <c r="X30" s="77">
        <v>8.7460000000000004</v>
      </c>
      <c r="Y30" s="77">
        <v>23.035</v>
      </c>
      <c r="Z30" s="78"/>
      <c r="AA30" s="79">
        <f>SUM(B30:Z30)</f>
        <v>1270.1450000000002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0.67600000000000005</v>
      </c>
      <c r="C32" s="62">
        <f t="shared" ref="C32:Z32" si="4">IF(LEN(C$2)&gt;0,SUM(C29:C31),"")</f>
        <v>75.078000000000003</v>
      </c>
      <c r="D32" s="62">
        <f t="shared" si="4"/>
        <v>18.367000000000001</v>
      </c>
      <c r="E32" s="62">
        <f t="shared" si="4"/>
        <v>60.548000000000002</v>
      </c>
      <c r="F32" s="62">
        <f t="shared" si="4"/>
        <v>28.878</v>
      </c>
      <c r="G32" s="62">
        <f t="shared" si="4"/>
        <v>81.064999999999998</v>
      </c>
      <c r="H32" s="62">
        <f t="shared" si="4"/>
        <v>105.58799999999999</v>
      </c>
      <c r="I32" s="62">
        <f t="shared" si="4"/>
        <v>0.85599999999999998</v>
      </c>
      <c r="J32" s="62">
        <f t="shared" si="4"/>
        <v>14.065</v>
      </c>
      <c r="K32" s="62">
        <f t="shared" si="4"/>
        <v>24.295000000000002</v>
      </c>
      <c r="L32" s="62">
        <f t="shared" si="4"/>
        <v>123.96899999999999</v>
      </c>
      <c r="M32" s="62">
        <f t="shared" si="4"/>
        <v>88.194999999999993</v>
      </c>
      <c r="N32" s="62">
        <f t="shared" si="4"/>
        <v>108.63</v>
      </c>
      <c r="O32" s="62">
        <f t="shared" si="4"/>
        <v>99.14</v>
      </c>
      <c r="P32" s="62">
        <f t="shared" si="4"/>
        <v>81.138000000000005</v>
      </c>
      <c r="Q32" s="62">
        <f t="shared" si="4"/>
        <v>110.815</v>
      </c>
      <c r="R32" s="62">
        <f t="shared" si="4"/>
        <v>76.150999999999996</v>
      </c>
      <c r="S32" s="62">
        <f t="shared" si="4"/>
        <v>18.582999999999998</v>
      </c>
      <c r="T32" s="62">
        <f t="shared" si="4"/>
        <v>21.260999999999999</v>
      </c>
      <c r="U32" s="62">
        <f t="shared" si="4"/>
        <v>55.337000000000003</v>
      </c>
      <c r="V32" s="62">
        <f t="shared" si="4"/>
        <v>18.378</v>
      </c>
      <c r="W32" s="62">
        <f t="shared" si="4"/>
        <v>27.350999999999999</v>
      </c>
      <c r="X32" s="62">
        <f t="shared" si="4"/>
        <v>8.7460000000000004</v>
      </c>
      <c r="Y32" s="62">
        <f t="shared" si="4"/>
        <v>23.035</v>
      </c>
      <c r="Z32" s="63" t="str">
        <f t="shared" si="4"/>
        <v/>
      </c>
      <c r="AA32" s="64">
        <f>SUM(AA29:AA31)</f>
        <v>1270.1450000000002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50.6</v>
      </c>
      <c r="C37" s="99"/>
      <c r="D37" s="99">
        <v>0.2</v>
      </c>
      <c r="E37" s="99"/>
      <c r="F37" s="99"/>
      <c r="G37" s="99"/>
      <c r="H37" s="99"/>
      <c r="I37" s="99">
        <v>53.3</v>
      </c>
      <c r="J37" s="99">
        <v>43.8</v>
      </c>
      <c r="K37" s="99">
        <v>12.6</v>
      </c>
      <c r="L37" s="99"/>
      <c r="M37" s="99"/>
      <c r="N37" s="99"/>
      <c r="O37" s="99"/>
      <c r="P37" s="99"/>
      <c r="Q37" s="99"/>
      <c r="R37" s="99"/>
      <c r="S37" s="99"/>
      <c r="T37" s="99">
        <v>302.7</v>
      </c>
      <c r="U37" s="99">
        <v>165.6</v>
      </c>
      <c r="V37" s="99"/>
      <c r="W37" s="99"/>
      <c r="X37" s="99">
        <v>174.8</v>
      </c>
      <c r="Y37" s="99">
        <v>60.8</v>
      </c>
      <c r="Z37" s="100"/>
      <c r="AA37" s="79">
        <f t="shared" si="5"/>
        <v>864.39999999999986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>
        <v>8.1999999999999993</v>
      </c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>
        <v>127.1</v>
      </c>
      <c r="T39" s="99"/>
      <c r="U39" s="99"/>
      <c r="V39" s="99"/>
      <c r="W39" s="99"/>
      <c r="X39" s="99"/>
      <c r="Y39" s="99"/>
      <c r="Z39" s="100"/>
      <c r="AA39" s="79">
        <f t="shared" si="5"/>
        <v>135.29999999999998</v>
      </c>
    </row>
    <row r="40" spans="1:27" ht="30" customHeight="1" thickBot="1" x14ac:dyDescent="0.25">
      <c r="A40" s="86" t="s">
        <v>46</v>
      </c>
      <c r="B40" s="87">
        <f>IF(LEN(B$2)&gt;0,SUM(B35:B39),"")</f>
        <v>58.8</v>
      </c>
      <c r="C40" s="88">
        <f t="shared" ref="C40:Z40" si="6">IF(LEN(C$2)&gt;0,SUM(C35:C39),"")</f>
        <v>0</v>
      </c>
      <c r="D40" s="88">
        <f t="shared" si="6"/>
        <v>0.2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53.3</v>
      </c>
      <c r="J40" s="88">
        <f t="shared" si="6"/>
        <v>43.8</v>
      </c>
      <c r="K40" s="88">
        <f t="shared" si="6"/>
        <v>12.6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127.1</v>
      </c>
      <c r="T40" s="88">
        <f t="shared" si="6"/>
        <v>302.7</v>
      </c>
      <c r="U40" s="88">
        <f t="shared" si="6"/>
        <v>165.6</v>
      </c>
      <c r="V40" s="88">
        <f t="shared" si="6"/>
        <v>0</v>
      </c>
      <c r="W40" s="88">
        <f t="shared" si="6"/>
        <v>0</v>
      </c>
      <c r="X40" s="88">
        <f t="shared" si="6"/>
        <v>174.8</v>
      </c>
      <c r="Y40" s="88">
        <f t="shared" si="6"/>
        <v>60.8</v>
      </c>
      <c r="Z40" s="89" t="str">
        <f t="shared" si="6"/>
        <v/>
      </c>
      <c r="AA40" s="90">
        <f t="shared" si="5"/>
        <v>999.7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50.6</v>
      </c>
      <c r="C45" s="99"/>
      <c r="D45" s="99">
        <v>0.2</v>
      </c>
      <c r="E45" s="99"/>
      <c r="F45" s="99"/>
      <c r="G45" s="99"/>
      <c r="H45" s="99"/>
      <c r="I45" s="99">
        <v>53.3</v>
      </c>
      <c r="J45" s="99">
        <v>43.8</v>
      </c>
      <c r="K45" s="99">
        <v>12.6</v>
      </c>
      <c r="L45" s="99"/>
      <c r="M45" s="99"/>
      <c r="N45" s="99"/>
      <c r="O45" s="99"/>
      <c r="P45" s="99"/>
      <c r="Q45" s="99"/>
      <c r="R45" s="99"/>
      <c r="S45" s="99"/>
      <c r="T45" s="99">
        <v>302.7</v>
      </c>
      <c r="U45" s="99">
        <v>165.6</v>
      </c>
      <c r="V45" s="99"/>
      <c r="W45" s="99"/>
      <c r="X45" s="99">
        <v>174.8</v>
      </c>
      <c r="Y45" s="99">
        <v>60.8</v>
      </c>
      <c r="Z45" s="100"/>
      <c r="AA45" s="79">
        <f t="shared" si="7"/>
        <v>864.39999999999986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8.1999999999999993</v>
      </c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>
        <v>127.1</v>
      </c>
      <c r="T47" s="99"/>
      <c r="U47" s="99"/>
      <c r="V47" s="99"/>
      <c r="W47" s="99"/>
      <c r="X47" s="99"/>
      <c r="Y47" s="99"/>
      <c r="Z47" s="100"/>
      <c r="AA47" s="79">
        <f t="shared" si="7"/>
        <v>135.29999999999998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58.8</v>
      </c>
      <c r="C49" s="88">
        <f t="shared" ref="C49:Z49" si="8">IF(LEN(C$2)&gt;0,SUM(C43:C48),"")</f>
        <v>0</v>
      </c>
      <c r="D49" s="88">
        <f t="shared" si="8"/>
        <v>0.2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53.3</v>
      </c>
      <c r="J49" s="88">
        <f t="shared" si="8"/>
        <v>43.8</v>
      </c>
      <c r="K49" s="88">
        <f t="shared" si="8"/>
        <v>12.6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127.1</v>
      </c>
      <c r="T49" s="88">
        <f t="shared" si="8"/>
        <v>302.7</v>
      </c>
      <c r="U49" s="88">
        <f t="shared" si="8"/>
        <v>165.6</v>
      </c>
      <c r="V49" s="88">
        <f t="shared" si="8"/>
        <v>0</v>
      </c>
      <c r="W49" s="88">
        <f t="shared" si="8"/>
        <v>0</v>
      </c>
      <c r="X49" s="88">
        <f t="shared" si="8"/>
        <v>174.8</v>
      </c>
      <c r="Y49" s="88">
        <f t="shared" si="8"/>
        <v>60.8</v>
      </c>
      <c r="Z49" s="89" t="str">
        <f t="shared" si="8"/>
        <v/>
      </c>
      <c r="AA49" s="90">
        <f t="shared" si="7"/>
        <v>999.7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59.475999999999999</v>
      </c>
      <c r="C52" s="88">
        <f t="shared" ref="C52:Z52" si="10">IF(LEN(C$2)&gt;0,SUM(C10:C15)+C26+C40,"")</f>
        <v>75.078000000000003</v>
      </c>
      <c r="D52" s="88">
        <f t="shared" si="10"/>
        <v>18.567</v>
      </c>
      <c r="E52" s="88">
        <f t="shared" si="10"/>
        <v>60.548000000000002</v>
      </c>
      <c r="F52" s="88">
        <f t="shared" si="10"/>
        <v>28.877999999999997</v>
      </c>
      <c r="G52" s="88">
        <f t="shared" si="10"/>
        <v>81.065000000000012</v>
      </c>
      <c r="H52" s="88">
        <f t="shared" si="10"/>
        <v>105.58799999999999</v>
      </c>
      <c r="I52" s="88">
        <f t="shared" si="10"/>
        <v>54.155999999999999</v>
      </c>
      <c r="J52" s="88">
        <f t="shared" si="10"/>
        <v>57.864999999999995</v>
      </c>
      <c r="K52" s="88">
        <f t="shared" si="10"/>
        <v>36.895000000000003</v>
      </c>
      <c r="L52" s="88">
        <f t="shared" si="10"/>
        <v>123.96899999999999</v>
      </c>
      <c r="M52" s="88">
        <f t="shared" si="10"/>
        <v>88.194999999999993</v>
      </c>
      <c r="N52" s="88">
        <f t="shared" si="10"/>
        <v>108.63000000000001</v>
      </c>
      <c r="O52" s="88">
        <f t="shared" si="10"/>
        <v>99.14</v>
      </c>
      <c r="P52" s="88">
        <f t="shared" si="10"/>
        <v>81.138000000000005</v>
      </c>
      <c r="Q52" s="88">
        <f t="shared" si="10"/>
        <v>110.815</v>
      </c>
      <c r="R52" s="88">
        <f t="shared" si="10"/>
        <v>76.150999999999996</v>
      </c>
      <c r="S52" s="88">
        <f t="shared" si="10"/>
        <v>145.68299999999999</v>
      </c>
      <c r="T52" s="88">
        <f t="shared" si="10"/>
        <v>323.96100000000001</v>
      </c>
      <c r="U52" s="88">
        <f t="shared" si="10"/>
        <v>220.93700000000001</v>
      </c>
      <c r="V52" s="88">
        <f t="shared" si="10"/>
        <v>18.378</v>
      </c>
      <c r="W52" s="88">
        <f t="shared" si="10"/>
        <v>27.350999999999999</v>
      </c>
      <c r="X52" s="88">
        <f t="shared" si="10"/>
        <v>183.54600000000002</v>
      </c>
      <c r="Y52" s="88">
        <f t="shared" si="10"/>
        <v>83.834999999999994</v>
      </c>
      <c r="Z52" s="89" t="str">
        <f t="shared" si="10"/>
        <v/>
      </c>
      <c r="AA52" s="104">
        <f>SUM(B52:Z52)</f>
        <v>2269.8449999999998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58.8</v>
      </c>
      <c r="C4" s="18">
        <v>-75.099999999999994</v>
      </c>
      <c r="D4" s="18">
        <v>0.2</v>
      </c>
      <c r="E4" s="18">
        <v>-60.5</v>
      </c>
      <c r="F4" s="18">
        <v>-28</v>
      </c>
      <c r="G4" s="18">
        <v>-80.900000000000006</v>
      </c>
      <c r="H4" s="18">
        <v>-86.4</v>
      </c>
      <c r="I4" s="18">
        <v>53.3</v>
      </c>
      <c r="J4" s="18">
        <v>43.8</v>
      </c>
      <c r="K4" s="18">
        <v>12.6</v>
      </c>
      <c r="L4" s="18">
        <v>-13.8</v>
      </c>
      <c r="M4" s="18">
        <v>-1.5</v>
      </c>
      <c r="N4" s="18"/>
      <c r="O4" s="18"/>
      <c r="P4" s="18"/>
      <c r="Q4" s="18"/>
      <c r="R4" s="18"/>
      <c r="S4" s="18">
        <v>-8.0999999999999943</v>
      </c>
      <c r="T4" s="18">
        <v>-1.6999999999999886</v>
      </c>
      <c r="U4" s="18">
        <v>-55.200000000000017</v>
      </c>
      <c r="V4" s="18">
        <v>-1</v>
      </c>
      <c r="W4" s="18">
        <v>-16.3</v>
      </c>
      <c r="X4" s="18">
        <v>4.6000000000000227</v>
      </c>
      <c r="Y4" s="18">
        <v>47.199999999999996</v>
      </c>
      <c r="Z4" s="19"/>
      <c r="AA4" s="111">
        <f>SUM(B4:Z4)</f>
        <v>-207.99999999999994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133.41999999999999</v>
      </c>
      <c r="C7" s="117">
        <v>107.84</v>
      </c>
      <c r="D7" s="117">
        <v>116.02</v>
      </c>
      <c r="E7" s="117">
        <v>106.9</v>
      </c>
      <c r="F7" s="117">
        <v>104.91</v>
      </c>
      <c r="G7" s="117">
        <v>108</v>
      </c>
      <c r="H7" s="117">
        <v>118.99</v>
      </c>
      <c r="I7" s="117">
        <v>119.66</v>
      </c>
      <c r="J7" s="117">
        <v>109.46</v>
      </c>
      <c r="K7" s="117">
        <v>55.94</v>
      </c>
      <c r="L7" s="117">
        <v>6.96</v>
      </c>
      <c r="M7" s="117">
        <v>9.0299999999999994</v>
      </c>
      <c r="N7" s="117">
        <v>31</v>
      </c>
      <c r="O7" s="117">
        <v>39.090000000000003</v>
      </c>
      <c r="P7" s="117">
        <v>82.9</v>
      </c>
      <c r="Q7" s="117">
        <v>91.76</v>
      </c>
      <c r="R7" s="117">
        <v>98.82</v>
      </c>
      <c r="S7" s="117">
        <v>117.54</v>
      </c>
      <c r="T7" s="117">
        <v>124.21</v>
      </c>
      <c r="U7" s="117">
        <v>131.61000000000001</v>
      </c>
      <c r="V7" s="117">
        <v>163.69</v>
      </c>
      <c r="W7" s="117">
        <v>158.18</v>
      </c>
      <c r="X7" s="117">
        <v>138.97</v>
      </c>
      <c r="Y7" s="117">
        <v>123.03</v>
      </c>
      <c r="Z7" s="118"/>
      <c r="AA7" s="119">
        <f>IF(SUM(B7:Z7)&lt;&gt;0,AVERAGEIF(B7:Z7,"&lt;&gt;"""),"")</f>
        <v>99.913749999999993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75.099999999999994</v>
      </c>
      <c r="D13" s="129"/>
      <c r="E13" s="129">
        <v>60.5</v>
      </c>
      <c r="F13" s="129">
        <v>28</v>
      </c>
      <c r="G13" s="129">
        <v>80.900000000000006</v>
      </c>
      <c r="H13" s="129">
        <v>86.4</v>
      </c>
      <c r="I13" s="129"/>
      <c r="J13" s="129"/>
      <c r="K13" s="129"/>
      <c r="L13" s="129">
        <v>13.8</v>
      </c>
      <c r="M13" s="129">
        <v>1.5</v>
      </c>
      <c r="N13" s="129"/>
      <c r="O13" s="129"/>
      <c r="P13" s="129"/>
      <c r="Q13" s="129"/>
      <c r="R13" s="129"/>
      <c r="S13" s="129">
        <v>135.19999999999999</v>
      </c>
      <c r="T13" s="129"/>
      <c r="U13" s="129"/>
      <c r="V13" s="129">
        <v>1</v>
      </c>
      <c r="W13" s="129"/>
      <c r="X13" s="129"/>
      <c r="Y13" s="130"/>
      <c r="Z13" s="131"/>
      <c r="AA13" s="132">
        <f t="shared" si="0"/>
        <v>482.4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>
        <v>304.39999999999998</v>
      </c>
      <c r="U15" s="133">
        <v>220.8</v>
      </c>
      <c r="V15" s="133"/>
      <c r="W15" s="133">
        <v>16.3</v>
      </c>
      <c r="X15" s="133">
        <v>170.2</v>
      </c>
      <c r="Y15" s="133">
        <v>13.6</v>
      </c>
      <c r="Z15" s="131"/>
      <c r="AA15" s="132">
        <f t="shared" si="0"/>
        <v>725.30000000000007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75.099999999999994</v>
      </c>
      <c r="D16" s="135">
        <f t="shared" si="1"/>
        <v>0</v>
      </c>
      <c r="E16" s="135">
        <f t="shared" si="1"/>
        <v>60.5</v>
      </c>
      <c r="F16" s="135">
        <f t="shared" si="1"/>
        <v>28</v>
      </c>
      <c r="G16" s="135">
        <f t="shared" si="1"/>
        <v>80.900000000000006</v>
      </c>
      <c r="H16" s="135">
        <f t="shared" si="1"/>
        <v>86.4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13.8</v>
      </c>
      <c r="M16" s="135">
        <f t="shared" si="1"/>
        <v>1.5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135.19999999999999</v>
      </c>
      <c r="T16" s="135">
        <f t="shared" si="1"/>
        <v>304.39999999999998</v>
      </c>
      <c r="U16" s="135">
        <f t="shared" si="1"/>
        <v>220.8</v>
      </c>
      <c r="V16" s="135">
        <f t="shared" si="1"/>
        <v>1</v>
      </c>
      <c r="W16" s="135">
        <f t="shared" si="1"/>
        <v>16.3</v>
      </c>
      <c r="X16" s="135">
        <f t="shared" si="1"/>
        <v>170.2</v>
      </c>
      <c r="Y16" s="135">
        <f t="shared" si="1"/>
        <v>13.6</v>
      </c>
      <c r="Z16" s="136" t="str">
        <f t="shared" si="1"/>
        <v/>
      </c>
      <c r="AA16" s="90">
        <f t="shared" si="0"/>
        <v>1207.6999999999998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50.6</v>
      </c>
      <c r="C21" s="129"/>
      <c r="D21" s="129">
        <v>0.2</v>
      </c>
      <c r="E21" s="129"/>
      <c r="F21" s="129"/>
      <c r="G21" s="129"/>
      <c r="H21" s="129"/>
      <c r="I21" s="129">
        <v>53.3</v>
      </c>
      <c r="J21" s="129">
        <v>43.8</v>
      </c>
      <c r="K21" s="129">
        <v>12.6</v>
      </c>
      <c r="L21" s="129"/>
      <c r="M21" s="129"/>
      <c r="N21" s="129"/>
      <c r="O21" s="129"/>
      <c r="P21" s="129"/>
      <c r="Q21" s="129"/>
      <c r="R21" s="129"/>
      <c r="S21" s="129"/>
      <c r="T21" s="129">
        <v>302.7</v>
      </c>
      <c r="U21" s="129">
        <v>165.6</v>
      </c>
      <c r="V21" s="129"/>
      <c r="W21" s="129"/>
      <c r="X21" s="129">
        <v>174.8</v>
      </c>
      <c r="Y21" s="130">
        <v>60.8</v>
      </c>
      <c r="Z21" s="131"/>
      <c r="AA21" s="132">
        <f t="shared" si="2"/>
        <v>864.39999999999986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8.1999999999999993</v>
      </c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>
        <v>127.1</v>
      </c>
      <c r="T23" s="133"/>
      <c r="U23" s="133"/>
      <c r="V23" s="133"/>
      <c r="W23" s="133"/>
      <c r="X23" s="133"/>
      <c r="Y23" s="133"/>
      <c r="Z23" s="131"/>
      <c r="AA23" s="132">
        <f t="shared" si="2"/>
        <v>135.29999999999998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58.8</v>
      </c>
      <c r="C24" s="135">
        <f t="shared" si="3"/>
        <v>0</v>
      </c>
      <c r="D24" s="135">
        <f t="shared" si="3"/>
        <v>0.2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53.3</v>
      </c>
      <c r="J24" s="135">
        <f t="shared" si="3"/>
        <v>43.8</v>
      </c>
      <c r="K24" s="135">
        <f t="shared" si="3"/>
        <v>12.6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127.1</v>
      </c>
      <c r="T24" s="135">
        <f t="shared" si="3"/>
        <v>302.7</v>
      </c>
      <c r="U24" s="135">
        <f t="shared" si="3"/>
        <v>165.6</v>
      </c>
      <c r="V24" s="135">
        <f t="shared" si="3"/>
        <v>0</v>
      </c>
      <c r="W24" s="135">
        <f t="shared" si="3"/>
        <v>0</v>
      </c>
      <c r="X24" s="135">
        <f t="shared" si="3"/>
        <v>174.8</v>
      </c>
      <c r="Y24" s="135">
        <f t="shared" si="3"/>
        <v>60.8</v>
      </c>
      <c r="Z24" s="136" t="str">
        <f t="shared" si="3"/>
        <v/>
      </c>
      <c r="AA24" s="90">
        <f t="shared" si="2"/>
        <v>999.7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2025-06-19T20:29:05Z</dcterms:created>
  <dcterms:modified xsi:type="dcterms:W3CDTF">2025-06-19T20:29:07Z</dcterms:modified>
</cp:coreProperties>
</file>