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<sst xmlns="http://schemas.openxmlformats.org/spreadsheetml/2006/main" count="119" uniqueCount="54">
  <si>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03/08/2025 23:30:17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</si>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</sst>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543-4655-8350-141888D3AA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543-4655-8350-141888D3AA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9">
                  <c:v>3.161</c:v>
                </c:pt>
                <c:pt idx="20">
                  <c:v>1.1120000000000001</c:v>
                </c:pt>
                <c:pt idx="2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43-4655-8350-141888D3AA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43-4655-8350-141888D3AA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543-4655-8350-141888D3AA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543-4655-8350-141888D3AA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543-4655-8350-141888D3AA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543-4655-8350-141888D3AA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543-4655-8350-141888D3AA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24.416</c:v>
                </c:pt>
                <c:pt idx="1">
                  <c:v>3.7</c:v>
                </c:pt>
                <c:pt idx="2">
                  <c:v>8.4960000000000004</c:v>
                </c:pt>
                <c:pt idx="3">
                  <c:v>61.427999999999997</c:v>
                </c:pt>
                <c:pt idx="4">
                  <c:v>183.71700000000001</c:v>
                </c:pt>
                <c:pt idx="5">
                  <c:v>22.885999999999999</c:v>
                </c:pt>
                <c:pt idx="6">
                  <c:v>8.6669999999999998</c:v>
                </c:pt>
                <c:pt idx="7">
                  <c:v>7.8470000000000004</c:v>
                </c:pt>
                <c:pt idx="8">
                  <c:v>21.497</c:v>
                </c:pt>
                <c:pt idx="19">
                  <c:v>3</c:v>
                </c:pt>
                <c:pt idx="20">
                  <c:v>5</c:v>
                </c:pt>
                <c:pt idx="21">
                  <c:v>45.3</c:v>
                </c:pt>
                <c:pt idx="22">
                  <c:v>10.189</c:v>
                </c:pt>
                <c:pt idx="23">
                  <c:v>15.84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43-4655-8350-141888D3AA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3.5</c:v>
                </c:pt>
                <c:pt idx="7">
                  <c:v>15.1</c:v>
                </c:pt>
                <c:pt idx="8">
                  <c:v>11.4</c:v>
                </c:pt>
                <c:pt idx="9">
                  <c:v>13.7</c:v>
                </c:pt>
                <c:pt idx="10">
                  <c:v>0</c:v>
                </c:pt>
                <c:pt idx="11">
                  <c:v>0</c:v>
                </c:pt>
                <c:pt idx="12">
                  <c:v>52.1</c:v>
                </c:pt>
                <c:pt idx="13">
                  <c:v>31.1</c:v>
                </c:pt>
                <c:pt idx="14">
                  <c:v>25.5</c:v>
                </c:pt>
                <c:pt idx="15">
                  <c:v>37.6</c:v>
                </c:pt>
                <c:pt idx="16">
                  <c:v>0</c:v>
                </c:pt>
                <c:pt idx="17">
                  <c:v>40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43-4655-8350-141888D3AA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1.92</c:v>
                </c:pt>
                <c:pt idx="1">
                  <c:v>2.456</c:v>
                </c:pt>
                <c:pt idx="2">
                  <c:v>1.071</c:v>
                </c:pt>
                <c:pt idx="3">
                  <c:v>1.6830000000000001</c:v>
                </c:pt>
                <c:pt idx="4">
                  <c:v>14.236999999999998</c:v>
                </c:pt>
                <c:pt idx="5">
                  <c:v>8.1149999999999984</c:v>
                </c:pt>
                <c:pt idx="6">
                  <c:v>7.8849999999999998</c:v>
                </c:pt>
                <c:pt idx="7">
                  <c:v>0.155</c:v>
                </c:pt>
                <c:pt idx="8">
                  <c:v>8.5730000000000004</c:v>
                </c:pt>
                <c:pt idx="9">
                  <c:v>26.263999999999996</c:v>
                </c:pt>
                <c:pt idx="10">
                  <c:v>36.891000000000005</c:v>
                </c:pt>
                <c:pt idx="11">
                  <c:v>57.562000000000005</c:v>
                </c:pt>
                <c:pt idx="12">
                  <c:v>17.082999999999998</c:v>
                </c:pt>
                <c:pt idx="13">
                  <c:v>28.306999999999999</c:v>
                </c:pt>
                <c:pt idx="14">
                  <c:v>25.625000000000004</c:v>
                </c:pt>
                <c:pt idx="15">
                  <c:v>8.0839999999999996</c:v>
                </c:pt>
                <c:pt idx="16">
                  <c:v>25.350999999999999</c:v>
                </c:pt>
                <c:pt idx="17">
                  <c:v>2.794</c:v>
                </c:pt>
                <c:pt idx="18">
                  <c:v>28.189000000000004</c:v>
                </c:pt>
                <c:pt idx="19">
                  <c:v>14.460999999999999</c:v>
                </c:pt>
                <c:pt idx="20">
                  <c:v>14.513999999999999</c:v>
                </c:pt>
                <c:pt idx="21">
                  <c:v>21.192999999999998</c:v>
                </c:pt>
                <c:pt idx="22">
                  <c:v>9.4060000000000006</c:v>
                </c:pt>
                <c:pt idx="23">
                  <c:v>2.1339999999999999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43-4655-8350-141888D3AA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543-4655-8350-141888D3AA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543-4655-8350-141888D3AA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79.2</c:v>
                </c:pt>
                <c:pt idx="1">
                  <c:v>78.36</c:v>
                </c:pt>
                <c:pt idx="2">
                  <c:v>75.650000000000006</c:v>
                </c:pt>
                <c:pt idx="3">
                  <c:v>72.930000000000007</c:v>
                </c:pt>
                <c:pt idx="4">
                  <c:v>79.03</c:v>
                </c:pt>
                <c:pt idx="5">
                  <c:v>88.57</c:v>
                </c:pt>
                <c:pt idx="6">
                  <c:v>96</c:v>
                </c:pt>
                <c:pt idx="7">
                  <c:v>100.85</c:v>
                </c:pt>
                <c:pt idx="8">
                  <c:v>91.5</c:v>
                </c:pt>
                <c:pt idx="9">
                  <c:v>79.45</c:v>
                </c:pt>
                <c:pt idx="10">
                  <c:v>71.62</c:v>
                </c:pt>
                <c:pt idx="11">
                  <c:v>58.57</c:v>
                </c:pt>
                <c:pt idx="12">
                  <c:v>31.73</c:v>
                </c:pt>
                <c:pt idx="13">
                  <c:v>26.26</c:v>
                </c:pt>
                <c:pt idx="14">
                  <c:v>18.28</c:v>
                </c:pt>
                <c:pt idx="15">
                  <c:v>35.81</c:v>
                </c:pt>
                <c:pt idx="16">
                  <c:v>74.180000000000007</c:v>
                </c:pt>
                <c:pt idx="17">
                  <c:v>124.35</c:v>
                </c:pt>
                <c:pt idx="18">
                  <c:v>167.74</c:v>
                </c:pt>
                <c:pt idx="19">
                  <c:v>206.82</c:v>
                </c:pt>
                <c:pt idx="20">
                  <c:v>230.81</c:v>
                </c:pt>
                <c:pt idx="21">
                  <c:v>152.47999999999999</c:v>
                </c:pt>
                <c:pt idx="22">
                  <c:v>129.52000000000001</c:v>
                </c:pt>
                <c:pt idx="23">
                  <c:v>84.64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43-4655-8350-141888D3AA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B94-4625-9EC9-2FEA3FDA25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B94-4625-9EC9-2FEA3FDA25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1.3</c:v>
                </c:pt>
                <c:pt idx="1">
                  <c:v>1.2</c:v>
                </c:pt>
                <c:pt idx="2">
                  <c:v>1.2</c:v>
                </c:pt>
                <c:pt idx="18">
                  <c:v>5.0000000000000001E-3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94-4625-9EC9-2FEA3FDA25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</c:v>
                </c:pt>
                <c:pt idx="6">
                  <c:v>3.621</c:v>
                </c:pt>
                <c:pt idx="11">
                  <c:v>7.43</c:v>
                </c:pt>
                <c:pt idx="12">
                  <c:v>18.03</c:v>
                </c:pt>
                <c:pt idx="13">
                  <c:v>13.38</c:v>
                </c:pt>
                <c:pt idx="14">
                  <c:v>8.74</c:v>
                </c:pt>
                <c:pt idx="17">
                  <c:v>18.163</c:v>
                </c:pt>
                <c:pt idx="18">
                  <c:v>1.1679999999999999</c:v>
                </c:pt>
                <c:pt idx="22">
                  <c:v>0.16</c:v>
                </c:pt>
                <c:pt idx="23">
                  <c:v>1.617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94-4625-9EC9-2FEA3FDA25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B94-4625-9EC9-2FEA3FDA25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B94-4625-9EC9-2FEA3FDA25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B94-4625-9EC9-2FEA3FDA25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B94-4625-9EC9-2FEA3FDA25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B94-4625-9EC9-2FEA3FDA25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B94-4625-9EC9-2FEA3FDA25D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21.3</c:v>
                </c:pt>
                <c:pt idx="1">
                  <c:v>0</c:v>
                </c:pt>
                <c:pt idx="2">
                  <c:v>0</c:v>
                </c:pt>
                <c:pt idx="3">
                  <c:v>60.8</c:v>
                </c:pt>
                <c:pt idx="4">
                  <c:v>195.3</c:v>
                </c:pt>
                <c:pt idx="5">
                  <c:v>22.4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5.6</c:v>
                </c:pt>
                <c:pt idx="11">
                  <c:v>7.1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26.9</c:v>
                </c:pt>
                <c:pt idx="19">
                  <c:v>24.6</c:v>
                </c:pt>
                <c:pt idx="20">
                  <c:v>16.399999999999999</c:v>
                </c:pt>
                <c:pt idx="21">
                  <c:v>77.5</c:v>
                </c:pt>
                <c:pt idx="22">
                  <c:v>19.399999999999999</c:v>
                </c:pt>
                <c:pt idx="2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94-4625-9EC9-2FEA3FDA25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1.4379999999999999</c:v>
                </c:pt>
                <c:pt idx="1">
                  <c:v>2.8559999999999999</c:v>
                </c:pt>
                <c:pt idx="2">
                  <c:v>6.367</c:v>
                </c:pt>
                <c:pt idx="3">
                  <c:v>2.3240000000000003</c:v>
                </c:pt>
                <c:pt idx="4">
                  <c:v>2.649</c:v>
                </c:pt>
                <c:pt idx="5">
                  <c:v>8.58</c:v>
                </c:pt>
                <c:pt idx="6">
                  <c:v>16.472000000000001</c:v>
                </c:pt>
                <c:pt idx="7">
                  <c:v>23.14</c:v>
                </c:pt>
                <c:pt idx="8">
                  <c:v>41.5</c:v>
                </c:pt>
                <c:pt idx="9">
                  <c:v>39.988</c:v>
                </c:pt>
                <c:pt idx="10">
                  <c:v>31.32</c:v>
                </c:pt>
                <c:pt idx="11">
                  <c:v>42.984999999999999</c:v>
                </c:pt>
                <c:pt idx="12">
                  <c:v>63.2</c:v>
                </c:pt>
                <c:pt idx="13">
                  <c:v>58</c:v>
                </c:pt>
                <c:pt idx="14">
                  <c:v>54.411000000000001</c:v>
                </c:pt>
                <c:pt idx="15">
                  <c:v>45.655000000000001</c:v>
                </c:pt>
                <c:pt idx="16">
                  <c:v>25.350999999999999</c:v>
                </c:pt>
                <c:pt idx="17">
                  <c:v>24.631</c:v>
                </c:pt>
                <c:pt idx="18">
                  <c:v>9.8000000000000004E-2</c:v>
                </c:pt>
                <c:pt idx="19">
                  <c:v>2E-3</c:v>
                </c:pt>
                <c:pt idx="20">
                  <c:v>8.229000000000001</c:v>
                </c:pt>
                <c:pt idx="23">
                  <c:v>3.03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94-4625-9EC9-2FEA3FDA25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B94-4625-9EC9-2FEA3FDA25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B94-4625-9EC9-2FEA3FDA2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79.2</c:v>
                </c:pt>
                <c:pt idx="1">
                  <c:v>78.36</c:v>
                </c:pt>
                <c:pt idx="2">
                  <c:v>75.650000000000006</c:v>
                </c:pt>
                <c:pt idx="3">
                  <c:v>72.930000000000007</c:v>
                </c:pt>
                <c:pt idx="4">
                  <c:v>79.03</c:v>
                </c:pt>
                <c:pt idx="5">
                  <c:v>88.57</c:v>
                </c:pt>
                <c:pt idx="6">
                  <c:v>96</c:v>
                </c:pt>
                <c:pt idx="7">
                  <c:v>100.85</c:v>
                </c:pt>
                <c:pt idx="8">
                  <c:v>91.5</c:v>
                </c:pt>
                <c:pt idx="9">
                  <c:v>79.45</c:v>
                </c:pt>
                <c:pt idx="10">
                  <c:v>71.62</c:v>
                </c:pt>
                <c:pt idx="11">
                  <c:v>58.57</c:v>
                </c:pt>
                <c:pt idx="12">
                  <c:v>31.73</c:v>
                </c:pt>
                <c:pt idx="13">
                  <c:v>26.26</c:v>
                </c:pt>
                <c:pt idx="14">
                  <c:v>18.28</c:v>
                </c:pt>
                <c:pt idx="15">
                  <c:v>35.81</c:v>
                </c:pt>
                <c:pt idx="16">
                  <c:v>74.180000000000007</c:v>
                </c:pt>
                <c:pt idx="17">
                  <c:v>124.35</c:v>
                </c:pt>
                <c:pt idx="18">
                  <c:v>167.74</c:v>
                </c:pt>
                <c:pt idx="19">
                  <c:v>206.82</c:v>
                </c:pt>
                <c:pt idx="20">
                  <c:v>230.81</c:v>
                </c:pt>
                <c:pt idx="21">
                  <c:v>152.47999999999999</c:v>
                </c:pt>
                <c:pt idx="22">
                  <c:v>129.52000000000001</c:v>
                </c:pt>
                <c:pt idx="23">
                  <c:v>84.64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94-4625-9EC9-2FEA3FDA2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26.335999999999999</v>
      </c>
      <c r="C4" s="18">
        <v>6.1560000000000006</v>
      </c>
      <c r="D4" s="18">
        <v>9.5670000000000002</v>
      </c>
      <c r="E4" s="18">
        <v>63.110999999999997</v>
      </c>
      <c r="F4" s="18">
        <v>197.95399999999998</v>
      </c>
      <c r="G4" s="18">
        <v>31.001000000000001</v>
      </c>
      <c r="H4" s="18">
        <v>20.052000000000003</v>
      </c>
      <c r="I4" s="18">
        <v>23.102</v>
      </c>
      <c r="J4" s="18">
        <v>41.47</v>
      </c>
      <c r="K4" s="18">
        <v>39.963999999999999</v>
      </c>
      <c r="L4" s="18">
        <v>36.891000000000005</v>
      </c>
      <c r="M4" s="18">
        <v>57.562000000000005</v>
      </c>
      <c r="N4" s="18">
        <v>81.182999999999993</v>
      </c>
      <c r="O4" s="18">
        <v>71.406999999999996</v>
      </c>
      <c r="P4" s="18">
        <v>63.125</v>
      </c>
      <c r="Q4" s="18">
        <v>45.684000000000005</v>
      </c>
      <c r="R4" s="18">
        <v>25.350999999999999</v>
      </c>
      <c r="S4" s="18">
        <v>42.794000000000004</v>
      </c>
      <c r="T4" s="18">
        <v>28.189000000000004</v>
      </c>
      <c r="U4" s="18">
        <v>24.622</v>
      </c>
      <c r="V4" s="18">
        <v>24.626000000000001</v>
      </c>
      <c r="W4" s="18">
        <v>77.492999999999995</v>
      </c>
      <c r="X4" s="18">
        <v>19.594999999999999</v>
      </c>
      <c r="Y4" s="18">
        <v>17.974</v>
      </c>
      <c r="Z4" s="19"/>
      <c r="AA4" s="20">
        <f>SUM(B4:Z4)</f>
        <v>1075.2089999999998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79.2</v>
      </c>
      <c r="C7" s="28">
        <v>78.36</v>
      </c>
      <c r="D7" s="28">
        <v>75.650000000000006</v>
      </c>
      <c r="E7" s="28">
        <v>72.930000000000007</v>
      </c>
      <c r="F7" s="28">
        <v>79.03</v>
      </c>
      <c r="G7" s="28">
        <v>88.57</v>
      </c>
      <c r="H7" s="28">
        <v>96</v>
      </c>
      <c r="I7" s="28">
        <v>100.85</v>
      </c>
      <c r="J7" s="28">
        <v>91.5</v>
      </c>
      <c r="K7" s="28">
        <v>79.45</v>
      </c>
      <c r="L7" s="28">
        <v>71.62</v>
      </c>
      <c r="M7" s="28">
        <v>58.57</v>
      </c>
      <c r="N7" s="28">
        <v>31.73</v>
      </c>
      <c r="O7" s="28">
        <v>26.26</v>
      </c>
      <c r="P7" s="28">
        <v>18.28</v>
      </c>
      <c r="Q7" s="28">
        <v>35.81</v>
      </c>
      <c r="R7" s="28">
        <v>74.180000000000007</v>
      </c>
      <c r="S7" s="28">
        <v>124.35</v>
      </c>
      <c r="T7" s="28">
        <v>167.74</v>
      </c>
      <c r="U7" s="28">
        <v>206.82</v>
      </c>
      <c r="V7" s="28">
        <v>230.81</v>
      </c>
      <c r="W7" s="28">
        <v>152.47999999999999</v>
      </c>
      <c r="X7" s="28">
        <v>129.52000000000001</v>
      </c>
      <c r="Y7" s="28">
        <v>84.64</v>
      </c>
      <c r="Z7" s="29"/>
      <c r="AA7" s="30">
        <f>IF(SUM(B7:Z7)&lt;&gt;0,AVERAGEIF(B7:Z7,"&lt;&gt;"""),"")</f>
        <v>93.931249999999991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24.416</v>
      </c>
      <c r="C12" s="52">
        <v>3.7</v>
      </c>
      <c r="D12" s="52">
        <v>8.4960000000000004</v>
      </c>
      <c r="E12" s="52">
        <v>61.427999999999997</v>
      </c>
      <c r="F12" s="52">
        <v>183.71700000000001</v>
      </c>
      <c r="G12" s="52">
        <v>22.885999999999999</v>
      </c>
      <c r="H12" s="52">
        <v>8.6669999999999998</v>
      </c>
      <c r="I12" s="52">
        <v>7.8470000000000004</v>
      </c>
      <c r="J12" s="52">
        <v>21.497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3</v>
      </c>
      <c r="V12" s="52">
        <v>5</v>
      </c>
      <c r="W12" s="52">
        <v>45.3</v>
      </c>
      <c r="X12" s="52">
        <v>10.189</v>
      </c>
      <c r="Y12" s="52">
        <v>15.84</v>
      </c>
      <c r="Z12" s="53"/>
      <c r="AA12" s="54">
        <f t="shared" si="0"/>
        <v>421.983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1.92</v>
      </c>
      <c r="C14" s="57">
        <v>2.456</v>
      </c>
      <c r="D14" s="57">
        <v>1.071</v>
      </c>
      <c r="E14" s="57">
        <v>1.6830000000000001</v>
      </c>
      <c r="F14" s="57">
        <v>14.236999999999998</v>
      </c>
      <c r="G14" s="57">
        <v>8.1149999999999984</v>
      </c>
      <c r="H14" s="57">
        <v>7.8849999999999998</v>
      </c>
      <c r="I14" s="57">
        <v>0.155</v>
      </c>
      <c r="J14" s="57">
        <v>8.5730000000000004</v>
      </c>
      <c r="K14" s="57">
        <v>26.263999999999996</v>
      </c>
      <c r="L14" s="57">
        <v>36.891000000000005</v>
      </c>
      <c r="M14" s="57">
        <v>57.562000000000005</v>
      </c>
      <c r="N14" s="57">
        <v>17.082999999999998</v>
      </c>
      <c r="O14" s="57">
        <v>28.306999999999999</v>
      </c>
      <c r="P14" s="57">
        <v>25.625000000000004</v>
      </c>
      <c r="Q14" s="57">
        <v>8.0839999999999996</v>
      </c>
      <c r="R14" s="57">
        <v>25.350999999999999</v>
      </c>
      <c r="S14" s="57">
        <v>2.794</v>
      </c>
      <c r="T14" s="57">
        <v>28.189000000000004</v>
      </c>
      <c r="U14" s="57">
        <v>14.460999999999999</v>
      </c>
      <c r="V14" s="57">
        <v>14.513999999999999</v>
      </c>
      <c r="W14" s="57">
        <v>21.192999999999998</v>
      </c>
      <c r="X14" s="57">
        <v>9.4060000000000006</v>
      </c>
      <c r="Y14" s="57">
        <v>2.1339999999999999</v>
      </c>
      <c r="Z14" s="58"/>
      <c r="AA14" s="59">
        <f t="shared" si="0"/>
        <v>363.95300000000003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26.335999999999999</v>
      </c>
      <c r="C16" s="62">
        <f t="shared" si="1"/>
        <v>6.1560000000000006</v>
      </c>
      <c r="D16" s="62">
        <f t="shared" si="1"/>
        <v>9.5670000000000002</v>
      </c>
      <c r="E16" s="62">
        <f t="shared" si="1"/>
        <v>63.110999999999997</v>
      </c>
      <c r="F16" s="62">
        <f t="shared" si="1"/>
        <v>197.95400000000001</v>
      </c>
      <c r="G16" s="62">
        <f t="shared" si="1"/>
        <v>31.000999999999998</v>
      </c>
      <c r="H16" s="62">
        <f t="shared" si="1"/>
        <v>16.552</v>
      </c>
      <c r="I16" s="62">
        <f t="shared" si="1"/>
        <v>8.0020000000000007</v>
      </c>
      <c r="J16" s="62">
        <f t="shared" si="1"/>
        <v>30.07</v>
      </c>
      <c r="K16" s="62">
        <f t="shared" si="1"/>
        <v>26.263999999999996</v>
      </c>
      <c r="L16" s="62">
        <f t="shared" si="1"/>
        <v>36.891000000000005</v>
      </c>
      <c r="M16" s="62">
        <f t="shared" si="1"/>
        <v>57.562000000000005</v>
      </c>
      <c r="N16" s="62">
        <f t="shared" si="1"/>
        <v>17.082999999999998</v>
      </c>
      <c r="O16" s="62">
        <f t="shared" si="1"/>
        <v>28.306999999999999</v>
      </c>
      <c r="P16" s="62">
        <f t="shared" si="1"/>
        <v>25.625000000000004</v>
      </c>
      <c r="Q16" s="62">
        <f t="shared" si="1"/>
        <v>8.0839999999999996</v>
      </c>
      <c r="R16" s="62">
        <f t="shared" si="1"/>
        <v>25.350999999999999</v>
      </c>
      <c r="S16" s="62">
        <f t="shared" si="1"/>
        <v>2.794</v>
      </c>
      <c r="T16" s="62">
        <f t="shared" si="1"/>
        <v>28.189000000000004</v>
      </c>
      <c r="U16" s="62">
        <f t="shared" si="1"/>
        <v>17.460999999999999</v>
      </c>
      <c r="V16" s="62">
        <f t="shared" si="1"/>
        <v>19.513999999999999</v>
      </c>
      <c r="W16" s="62">
        <f t="shared" si="1"/>
        <v>66.492999999999995</v>
      </c>
      <c r="X16" s="62">
        <f t="shared" si="1"/>
        <v>19.594999999999999</v>
      </c>
      <c r="Y16" s="62">
        <f t="shared" si="1"/>
        <v>17.974</v>
      </c>
      <c r="Z16" s="63" t="str">
        <f t="shared" si="1"/>
        <v/>
      </c>
      <c r="AA16" s="64">
        <f>SUM(AA10:AA15)</f>
        <v>785.93600000000004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</v>
      </c>
      <c r="O20" s="77">
        <v>8</v>
      </c>
      <c r="P20" s="77">
        <v>8</v>
      </c>
      <c r="Q20" s="77"/>
      <c r="R20" s="77"/>
      <c r="S20" s="77"/>
      <c r="T20" s="77"/>
      <c r="U20" s="77">
        <v>3.161</v>
      </c>
      <c r="V20" s="77">
        <v>1.1120000000000001</v>
      </c>
      <c r="W20" s="77">
        <v>8</v>
      </c>
      <c r="X20" s="77"/>
      <c r="Y20" s="77"/>
      <c r="Z20" s="78"/>
      <c r="AA20" s="79">
        <f t="shared" si="2"/>
        <v>36.273000000000003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</v>
      </c>
      <c r="O21" s="81">
        <v>4</v>
      </c>
      <c r="P21" s="81">
        <v>4</v>
      </c>
      <c r="Q21" s="81"/>
      <c r="R21" s="81"/>
      <c r="S21" s="81"/>
      <c r="T21" s="81"/>
      <c r="U21" s="81">
        <v>4</v>
      </c>
      <c r="V21" s="81">
        <v>4</v>
      </c>
      <c r="W21" s="81">
        <v>3</v>
      </c>
      <c r="X21" s="81"/>
      <c r="Y21" s="81"/>
      <c r="Z21" s="78"/>
      <c r="AA21" s="79">
        <f t="shared" si="2"/>
        <v>23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12</v>
      </c>
      <c r="O26" s="88">
        <f t="shared" si="3"/>
        <v>12</v>
      </c>
      <c r="P26" s="88">
        <f t="shared" si="3"/>
        <v>12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7.1609999999999996</v>
      </c>
      <c r="V26" s="88">
        <f t="shared" si="3"/>
        <v>5.1120000000000001</v>
      </c>
      <c r="W26" s="88">
        <f t="shared" si="3"/>
        <v>11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59.273000000000003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26.335999999999999</v>
      </c>
      <c r="C30" s="77">
        <v>6.1559999999999997</v>
      </c>
      <c r="D30" s="77">
        <v>9.5670000000000002</v>
      </c>
      <c r="E30" s="77">
        <v>63.110999999999997</v>
      </c>
      <c r="F30" s="77">
        <v>197.95400000000001</v>
      </c>
      <c r="G30" s="77">
        <v>31.001000000000001</v>
      </c>
      <c r="H30" s="77">
        <v>16.552</v>
      </c>
      <c r="I30" s="77">
        <v>8.0020000000000007</v>
      </c>
      <c r="J30" s="77">
        <v>30.07</v>
      </c>
      <c r="K30" s="77">
        <v>26.263999999999999</v>
      </c>
      <c r="L30" s="77">
        <v>36.890999999999998</v>
      </c>
      <c r="M30" s="77">
        <v>57.561999999999998</v>
      </c>
      <c r="N30" s="77">
        <v>29.082999999999998</v>
      </c>
      <c r="O30" s="77">
        <v>40.307000000000002</v>
      </c>
      <c r="P30" s="77">
        <v>37.625</v>
      </c>
      <c r="Q30" s="77">
        <v>8.0839999999999996</v>
      </c>
      <c r="R30" s="77">
        <v>25.350999999999999</v>
      </c>
      <c r="S30" s="77">
        <v>2.794</v>
      </c>
      <c r="T30" s="77">
        <v>28.189</v>
      </c>
      <c r="U30" s="77">
        <v>24.622</v>
      </c>
      <c r="V30" s="77">
        <v>24.626000000000001</v>
      </c>
      <c r="W30" s="77">
        <v>77.492999999999995</v>
      </c>
      <c r="X30" s="77">
        <v>19.594999999999999</v>
      </c>
      <c r="Y30" s="77">
        <v>17.974</v>
      </c>
      <c r="Z30" s="78"/>
      <c r="AA30" s="79">
        <f>SUM(B30:Z30)</f>
        <v>845.20899999999995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26.335999999999999</v>
      </c>
      <c r="C32" s="62">
        <f t="shared" ref="C32:Z32" si="4">IF(LEN(C$2)&gt;0,SUM(C29:C31),"")</f>
        <v>6.1559999999999997</v>
      </c>
      <c r="D32" s="62">
        <f t="shared" si="4"/>
        <v>9.5670000000000002</v>
      </c>
      <c r="E32" s="62">
        <f t="shared" si="4"/>
        <v>63.110999999999997</v>
      </c>
      <c r="F32" s="62">
        <f t="shared" si="4"/>
        <v>197.95400000000001</v>
      </c>
      <c r="G32" s="62">
        <f t="shared" si="4"/>
        <v>31.001000000000001</v>
      </c>
      <c r="H32" s="62">
        <f t="shared" si="4"/>
        <v>16.552</v>
      </c>
      <c r="I32" s="62">
        <f t="shared" si="4"/>
        <v>8.0020000000000007</v>
      </c>
      <c r="J32" s="62">
        <f t="shared" si="4"/>
        <v>30.07</v>
      </c>
      <c r="K32" s="62">
        <f t="shared" si="4"/>
        <v>26.263999999999999</v>
      </c>
      <c r="L32" s="62">
        <f t="shared" si="4"/>
        <v>36.890999999999998</v>
      </c>
      <c r="M32" s="62">
        <f t="shared" si="4"/>
        <v>57.561999999999998</v>
      </c>
      <c r="N32" s="62">
        <f t="shared" si="4"/>
        <v>29.082999999999998</v>
      </c>
      <c r="O32" s="62">
        <f t="shared" si="4"/>
        <v>40.307000000000002</v>
      </c>
      <c r="P32" s="62">
        <f t="shared" si="4"/>
        <v>37.625</v>
      </c>
      <c r="Q32" s="62">
        <f t="shared" si="4"/>
        <v>8.0839999999999996</v>
      </c>
      <c r="R32" s="62">
        <f t="shared" si="4"/>
        <v>25.350999999999999</v>
      </c>
      <c r="S32" s="62">
        <f t="shared" si="4"/>
        <v>2.794</v>
      </c>
      <c r="T32" s="62">
        <f t="shared" si="4"/>
        <v>28.189</v>
      </c>
      <c r="U32" s="62">
        <f t="shared" si="4"/>
        <v>24.622</v>
      </c>
      <c r="V32" s="62">
        <f t="shared" si="4"/>
        <v>24.626000000000001</v>
      </c>
      <c r="W32" s="62">
        <f t="shared" si="4"/>
        <v>77.492999999999995</v>
      </c>
      <c r="X32" s="62">
        <f t="shared" si="4"/>
        <v>19.594999999999999</v>
      </c>
      <c r="Y32" s="62">
        <f t="shared" si="4"/>
        <v>17.974</v>
      </c>
      <c r="Z32" s="63" t="str">
        <f t="shared" si="4"/>
        <v/>
      </c>
      <c r="AA32" s="64">
        <f>SUM(AA29:AA31)</f>
        <v>845.20899999999995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3.5</v>
      </c>
      <c r="I37" s="99">
        <v>15.1</v>
      </c>
      <c r="J37" s="99">
        <v>11.4</v>
      </c>
      <c r="K37" s="99">
        <v>13.7</v>
      </c>
      <c r="L37" s="99"/>
      <c r="M37" s="99"/>
      <c r="N37" s="99">
        <v>52.1</v>
      </c>
      <c r="O37" s="99">
        <v>31.1</v>
      </c>
      <c r="P37" s="99">
        <v>25.5</v>
      </c>
      <c r="Q37" s="99">
        <v>37.6</v>
      </c>
      <c r="R37" s="99"/>
      <c r="S37" s="99">
        <v>40</v>
      </c>
      <c r="T37" s="99"/>
      <c r="U37" s="99"/>
      <c r="V37" s="99"/>
      <c r="W37" s="99"/>
      <c r="X37" s="99"/>
      <c r="Y37" s="99"/>
      <c r="Z37" s="100"/>
      <c r="AA37" s="79">
        <f t="shared" si="5"/>
        <v>230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3.5</v>
      </c>
      <c r="I40" s="88">
        <f t="shared" si="6"/>
        <v>15.1</v>
      </c>
      <c r="J40" s="88">
        <f t="shared" si="6"/>
        <v>11.4</v>
      </c>
      <c r="K40" s="88">
        <f t="shared" si="6"/>
        <v>13.7</v>
      </c>
      <c r="L40" s="88">
        <f t="shared" si="6"/>
        <v>0</v>
      </c>
      <c r="M40" s="88">
        <f t="shared" si="6"/>
        <v>0</v>
      </c>
      <c r="N40" s="88">
        <f t="shared" si="6"/>
        <v>52.1</v>
      </c>
      <c r="O40" s="88">
        <f t="shared" si="6"/>
        <v>31.1</v>
      </c>
      <c r="P40" s="88">
        <f t="shared" si="6"/>
        <v>25.5</v>
      </c>
      <c r="Q40" s="88">
        <f t="shared" si="6"/>
        <v>37.6</v>
      </c>
      <c r="R40" s="88">
        <f t="shared" si="6"/>
        <v>0</v>
      </c>
      <c r="S40" s="88">
        <f t="shared" si="6"/>
        <v>40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230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3.5</v>
      </c>
      <c r="I45" s="99">
        <v>15.1</v>
      </c>
      <c r="J45" s="99">
        <v>11.4</v>
      </c>
      <c r="K45" s="99">
        <v>13.7</v>
      </c>
      <c r="L45" s="99"/>
      <c r="M45" s="99"/>
      <c r="N45" s="99">
        <v>52.1</v>
      </c>
      <c r="O45" s="99">
        <v>31.1</v>
      </c>
      <c r="P45" s="99">
        <v>25.5</v>
      </c>
      <c r="Q45" s="99">
        <v>37.6</v>
      </c>
      <c r="R45" s="99"/>
      <c r="S45" s="99">
        <v>40</v>
      </c>
      <c r="T45" s="99"/>
      <c r="U45" s="99"/>
      <c r="V45" s="99"/>
      <c r="W45" s="99"/>
      <c r="X45" s="99"/>
      <c r="Y45" s="99"/>
      <c r="Z45" s="100"/>
      <c r="AA45" s="79">
        <f t="shared" si="7"/>
        <v>230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3.5</v>
      </c>
      <c r="I49" s="88">
        <f t="shared" si="8"/>
        <v>15.1</v>
      </c>
      <c r="J49" s="88">
        <f t="shared" si="8"/>
        <v>11.4</v>
      </c>
      <c r="K49" s="88">
        <f t="shared" si="8"/>
        <v>13.7</v>
      </c>
      <c r="L49" s="88">
        <f t="shared" si="8"/>
        <v>0</v>
      </c>
      <c r="M49" s="88">
        <f t="shared" si="8"/>
        <v>0</v>
      </c>
      <c r="N49" s="88">
        <f t="shared" si="8"/>
        <v>52.1</v>
      </c>
      <c r="O49" s="88">
        <f t="shared" si="8"/>
        <v>31.1</v>
      </c>
      <c r="P49" s="88">
        <f t="shared" si="8"/>
        <v>25.5</v>
      </c>
      <c r="Q49" s="88">
        <f t="shared" si="8"/>
        <v>37.6</v>
      </c>
      <c r="R49" s="88">
        <f t="shared" si="8"/>
        <v>0</v>
      </c>
      <c r="S49" s="88">
        <f t="shared" si="8"/>
        <v>40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230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26.335999999999999</v>
      </c>
      <c r="C52" s="88">
        <f t="shared" si="10"/>
        <v>6.1560000000000006</v>
      </c>
      <c r="D52" s="88">
        <f t="shared" si="10"/>
        <v>9.5670000000000002</v>
      </c>
      <c r="E52" s="88">
        <f t="shared" si="10"/>
        <v>63.110999999999997</v>
      </c>
      <c r="F52" s="88">
        <f t="shared" si="10"/>
        <v>197.95400000000001</v>
      </c>
      <c r="G52" s="88">
        <f t="shared" si="10"/>
        <v>31.000999999999998</v>
      </c>
      <c r="H52" s="88">
        <f t="shared" si="10"/>
        <v>20.052</v>
      </c>
      <c r="I52" s="88">
        <f t="shared" si="10"/>
        <v>23.102</v>
      </c>
      <c r="J52" s="88">
        <f t="shared" si="10"/>
        <v>41.47</v>
      </c>
      <c r="K52" s="88">
        <f t="shared" si="10"/>
        <v>39.963999999999999</v>
      </c>
      <c r="L52" s="88">
        <f t="shared" si="10"/>
        <v>36.891000000000005</v>
      </c>
      <c r="M52" s="88">
        <f t="shared" si="10"/>
        <v>57.562000000000005</v>
      </c>
      <c r="N52" s="88">
        <f t="shared" si="10"/>
        <v>81.182999999999993</v>
      </c>
      <c r="O52" s="88">
        <f t="shared" si="10"/>
        <v>71.407000000000011</v>
      </c>
      <c r="P52" s="88">
        <f t="shared" si="10"/>
        <v>63.125</v>
      </c>
      <c r="Q52" s="88">
        <f t="shared" si="10"/>
        <v>45.683999999999997</v>
      </c>
      <c r="R52" s="88">
        <f t="shared" si="10"/>
        <v>25.350999999999999</v>
      </c>
      <c r="S52" s="88">
        <f t="shared" si="10"/>
        <v>42.793999999999997</v>
      </c>
      <c r="T52" s="88">
        <f t="shared" si="10"/>
        <v>28.189000000000004</v>
      </c>
      <c r="U52" s="88">
        <f t="shared" si="10"/>
        <v>24.622</v>
      </c>
      <c r="V52" s="88">
        <f t="shared" si="10"/>
        <v>24.625999999999998</v>
      </c>
      <c r="W52" s="88">
        <f t="shared" si="10"/>
        <v>77.492999999999995</v>
      </c>
      <c r="X52" s="88">
        <f t="shared" si="10"/>
        <v>19.594999999999999</v>
      </c>
      <c r="Y52" s="88">
        <f t="shared" si="10"/>
        <v>17.974</v>
      </c>
      <c r="Z52" s="89" t="str">
        <f t="shared" si="10"/>
        <v/>
      </c>
      <c r="AA52" s="104">
        <f>SUM(B52:Z52)</f>
        <v>1075.2089999999998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26.338000000000005</v>
      </c>
      <c r="C4" s="18">
        <v>6.1560000000000006</v>
      </c>
      <c r="D4" s="18">
        <v>9.5670000000000019</v>
      </c>
      <c r="E4" s="18">
        <v>63.123999999999995</v>
      </c>
      <c r="F4" s="18">
        <v>197.94900000000001</v>
      </c>
      <c r="G4" s="18">
        <v>30.979999999999997</v>
      </c>
      <c r="H4" s="18">
        <v>20.093</v>
      </c>
      <c r="I4" s="18">
        <v>23.14</v>
      </c>
      <c r="J4" s="18">
        <v>41.5</v>
      </c>
      <c r="K4" s="18">
        <v>39.988</v>
      </c>
      <c r="L4" s="18">
        <v>36.92</v>
      </c>
      <c r="M4" s="18">
        <v>57.515000000000001</v>
      </c>
      <c r="N4" s="18">
        <v>81.23</v>
      </c>
      <c r="O4" s="18">
        <v>71.38</v>
      </c>
      <c r="P4" s="18">
        <v>63.151000000000003</v>
      </c>
      <c r="Q4" s="18">
        <v>45.655000000000001</v>
      </c>
      <c r="R4" s="18">
        <v>25.350999999999999</v>
      </c>
      <c r="S4" s="18">
        <v>42.793999999999997</v>
      </c>
      <c r="T4" s="18">
        <v>28.170999999999996</v>
      </c>
      <c r="U4" s="18">
        <v>24.602</v>
      </c>
      <c r="V4" s="18">
        <v>24.628999999999998</v>
      </c>
      <c r="W4" s="18">
        <v>77.5</v>
      </c>
      <c r="X4" s="18">
        <v>19.559999999999999</v>
      </c>
      <c r="Y4" s="18">
        <v>17.947000000000003</v>
      </c>
      <c r="Z4" s="19"/>
      <c r="AA4" s="20">
        <f>SUM(B4:Z4)</f>
        <v>1075.2400000000002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79.2</v>
      </c>
      <c r="C7" s="28">
        <v>78.36</v>
      </c>
      <c r="D7" s="28">
        <v>75.650000000000006</v>
      </c>
      <c r="E7" s="28">
        <v>72.930000000000007</v>
      </c>
      <c r="F7" s="28">
        <v>79.03</v>
      </c>
      <c r="G7" s="28">
        <v>88.57</v>
      </c>
      <c r="H7" s="28">
        <v>96</v>
      </c>
      <c r="I7" s="28">
        <v>100.85</v>
      </c>
      <c r="J7" s="28">
        <v>91.5</v>
      </c>
      <c r="K7" s="28">
        <v>79.45</v>
      </c>
      <c r="L7" s="28">
        <v>71.62</v>
      </c>
      <c r="M7" s="28">
        <v>58.57</v>
      </c>
      <c r="N7" s="28">
        <v>31.73</v>
      </c>
      <c r="O7" s="28">
        <v>26.26</v>
      </c>
      <c r="P7" s="28">
        <v>18.28</v>
      </c>
      <c r="Q7" s="28">
        <v>35.81</v>
      </c>
      <c r="R7" s="28">
        <v>74.180000000000007</v>
      </c>
      <c r="S7" s="28">
        <v>124.35</v>
      </c>
      <c r="T7" s="28">
        <v>167.74</v>
      </c>
      <c r="U7" s="28">
        <v>206.82</v>
      </c>
      <c r="V7" s="28">
        <v>230.81</v>
      </c>
      <c r="W7" s="28">
        <v>152.47999999999999</v>
      </c>
      <c r="X7" s="28">
        <v>129.52000000000001</v>
      </c>
      <c r="Y7" s="28">
        <v>84.64</v>
      </c>
      <c r="Z7" s="29"/>
      <c r="AA7" s="30">
        <f>IF(SUM(B7:Z7)&lt;&gt;0,AVERAGEIF(B7:Z7,"&lt;&gt;"""),"")</f>
        <v>93.931249999999991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1.4379999999999999</v>
      </c>
      <c r="C14" s="57">
        <v>2.8559999999999999</v>
      </c>
      <c r="D14" s="57">
        <v>6.367</v>
      </c>
      <c r="E14" s="57">
        <v>2.3240000000000003</v>
      </c>
      <c r="F14" s="57">
        <v>2.649</v>
      </c>
      <c r="G14" s="57">
        <v>8.58</v>
      </c>
      <c r="H14" s="57">
        <v>16.472000000000001</v>
      </c>
      <c r="I14" s="57">
        <v>23.14</v>
      </c>
      <c r="J14" s="57">
        <v>41.5</v>
      </c>
      <c r="K14" s="57">
        <v>39.988</v>
      </c>
      <c r="L14" s="57">
        <v>31.32</v>
      </c>
      <c r="M14" s="57">
        <v>42.984999999999999</v>
      </c>
      <c r="N14" s="57">
        <v>63.2</v>
      </c>
      <c r="O14" s="57">
        <v>58</v>
      </c>
      <c r="P14" s="57">
        <v>54.411000000000001</v>
      </c>
      <c r="Q14" s="57">
        <v>45.655000000000001</v>
      </c>
      <c r="R14" s="57">
        <v>25.350999999999999</v>
      </c>
      <c r="S14" s="57">
        <v>24.631</v>
      </c>
      <c r="T14" s="57">
        <v>9.8000000000000004E-2</v>
      </c>
      <c r="U14" s="57">
        <v>2E-3</v>
      </c>
      <c r="V14" s="57">
        <v>8.229000000000001</v>
      </c>
      <c r="W14" s="57"/>
      <c r="X14" s="57"/>
      <c r="Y14" s="57">
        <v>3.03</v>
      </c>
      <c r="Z14" s="58"/>
      <c r="AA14" s="59">
        <f t="shared" si="0"/>
        <v>502.22599999999994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1.4379999999999999</v>
      </c>
      <c r="C16" s="62">
        <f t="shared" ref="C16:Z16" si="1">IF(LEN(C$2)&gt;0,SUM(C10:C15),"")</f>
        <v>2.8559999999999999</v>
      </c>
      <c r="D16" s="62">
        <f t="shared" si="1"/>
        <v>6.367</v>
      </c>
      <c r="E16" s="62">
        <f t="shared" si="1"/>
        <v>2.3240000000000003</v>
      </c>
      <c r="F16" s="62">
        <f t="shared" si="1"/>
        <v>2.649</v>
      </c>
      <c r="G16" s="62">
        <f t="shared" si="1"/>
        <v>8.58</v>
      </c>
      <c r="H16" s="62">
        <f t="shared" si="1"/>
        <v>16.472000000000001</v>
      </c>
      <c r="I16" s="62">
        <f t="shared" si="1"/>
        <v>23.14</v>
      </c>
      <c r="J16" s="62">
        <f t="shared" si="1"/>
        <v>41.5</v>
      </c>
      <c r="K16" s="62">
        <f t="shared" si="1"/>
        <v>39.988</v>
      </c>
      <c r="L16" s="62">
        <f t="shared" si="1"/>
        <v>31.32</v>
      </c>
      <c r="M16" s="62">
        <f t="shared" si="1"/>
        <v>42.984999999999999</v>
      </c>
      <c r="N16" s="62">
        <f t="shared" si="1"/>
        <v>63.2</v>
      </c>
      <c r="O16" s="62">
        <f t="shared" si="1"/>
        <v>58</v>
      </c>
      <c r="P16" s="62">
        <f t="shared" si="1"/>
        <v>54.411000000000001</v>
      </c>
      <c r="Q16" s="62">
        <f t="shared" si="1"/>
        <v>45.655000000000001</v>
      </c>
      <c r="R16" s="62">
        <f t="shared" si="1"/>
        <v>25.350999999999999</v>
      </c>
      <c r="S16" s="62">
        <f t="shared" si="1"/>
        <v>24.631</v>
      </c>
      <c r="T16" s="62">
        <f t="shared" si="1"/>
        <v>9.8000000000000004E-2</v>
      </c>
      <c r="U16" s="62">
        <f t="shared" si="1"/>
        <v>2E-3</v>
      </c>
      <c r="V16" s="62">
        <f t="shared" si="1"/>
        <v>8.229000000000001</v>
      </c>
      <c r="W16" s="62">
        <f t="shared" si="1"/>
        <v>0</v>
      </c>
      <c r="X16" s="62">
        <f t="shared" si="1"/>
        <v>0</v>
      </c>
      <c r="Y16" s="62">
        <f t="shared" si="1"/>
        <v>3.03</v>
      </c>
      <c r="Z16" s="63" t="str">
        <f t="shared" si="1"/>
        <v/>
      </c>
      <c r="AA16" s="64">
        <f>SUM(AA10:AA15)</f>
        <v>502.22599999999994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1.3</v>
      </c>
      <c r="C20" s="77">
        <v>1.2</v>
      </c>
      <c r="D20" s="77">
        <v>1.2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5.0000000000000001E-3</v>
      </c>
      <c r="U20" s="77"/>
      <c r="V20" s="77"/>
      <c r="W20" s="77"/>
      <c r="X20" s="77"/>
      <c r="Y20" s="77">
        <v>0.8</v>
      </c>
      <c r="Z20" s="78"/>
      <c r="AA20" s="79">
        <f t="shared" si="2"/>
        <v>4.5049999999999999</v>
      </c>
    </row>
    <row r="21" spans="1:27" ht="24.95" customHeight="1" x14ac:dyDescent="0.2">
      <c r="A21" s="75" t="s">
        <v>16</v>
      </c>
      <c r="B21" s="80">
        <v>2.2999999999999998</v>
      </c>
      <c r="C21" s="81">
        <v>2.1</v>
      </c>
      <c r="D21" s="81">
        <v>2</v>
      </c>
      <c r="E21" s="81"/>
      <c r="F21" s="81"/>
      <c r="G21" s="81"/>
      <c r="H21" s="81">
        <v>3.621</v>
      </c>
      <c r="I21" s="81"/>
      <c r="J21" s="81"/>
      <c r="K21" s="81"/>
      <c r="L21" s="81"/>
      <c r="M21" s="81">
        <v>7.43</v>
      </c>
      <c r="N21" s="81">
        <v>18.03</v>
      </c>
      <c r="O21" s="81">
        <v>13.38</v>
      </c>
      <c r="P21" s="81">
        <v>8.74</v>
      </c>
      <c r="Q21" s="81"/>
      <c r="R21" s="81"/>
      <c r="S21" s="81">
        <v>18.163</v>
      </c>
      <c r="T21" s="81">
        <v>1.1679999999999999</v>
      </c>
      <c r="U21" s="81"/>
      <c r="V21" s="81"/>
      <c r="W21" s="81"/>
      <c r="X21" s="81">
        <v>0.16</v>
      </c>
      <c r="Y21" s="81">
        <v>1.617</v>
      </c>
      <c r="Z21" s="78"/>
      <c r="AA21" s="79">
        <f t="shared" si="2"/>
        <v>78.709000000000017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3.5999999999999996</v>
      </c>
      <c r="C26" s="88">
        <f t="shared" ref="C26:Z26" si="3">IF(LEN(C$2)&gt;0,SUM(C19:C25),"")</f>
        <v>3.3</v>
      </c>
      <c r="D26" s="88">
        <f t="shared" si="3"/>
        <v>3.2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3.621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7.43</v>
      </c>
      <c r="N26" s="88">
        <f t="shared" si="3"/>
        <v>18.03</v>
      </c>
      <c r="O26" s="88">
        <f t="shared" si="3"/>
        <v>13.38</v>
      </c>
      <c r="P26" s="88">
        <f t="shared" si="3"/>
        <v>8.74</v>
      </c>
      <c r="Q26" s="88">
        <f t="shared" si="3"/>
        <v>0</v>
      </c>
      <c r="R26" s="88">
        <f t="shared" si="3"/>
        <v>0</v>
      </c>
      <c r="S26" s="88">
        <f t="shared" si="3"/>
        <v>18.163</v>
      </c>
      <c r="T26" s="88">
        <f t="shared" si="3"/>
        <v>1.1729999999999998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0.16</v>
      </c>
      <c r="Y26" s="88">
        <f t="shared" si="3"/>
        <v>2.4169999999999998</v>
      </c>
      <c r="Z26" s="89" t="str">
        <f t="shared" si="3"/>
        <v/>
      </c>
      <c r="AA26" s="90">
        <f>SUM(AA19:AA25)</f>
        <v>83.214000000000013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5.0380000000000003</v>
      </c>
      <c r="C30" s="77">
        <v>6.1559999999999997</v>
      </c>
      <c r="D30" s="77">
        <v>9.5670000000000002</v>
      </c>
      <c r="E30" s="77">
        <v>2.3239999999999998</v>
      </c>
      <c r="F30" s="77">
        <v>2.649</v>
      </c>
      <c r="G30" s="77">
        <v>8.58</v>
      </c>
      <c r="H30" s="77">
        <v>20.093</v>
      </c>
      <c r="I30" s="77">
        <v>23.14</v>
      </c>
      <c r="J30" s="77">
        <v>41.5</v>
      </c>
      <c r="K30" s="77">
        <v>39.988</v>
      </c>
      <c r="L30" s="77">
        <v>31.32</v>
      </c>
      <c r="M30" s="77">
        <v>50.414999999999999</v>
      </c>
      <c r="N30" s="77">
        <v>81.23</v>
      </c>
      <c r="O30" s="77">
        <v>71.38</v>
      </c>
      <c r="P30" s="77">
        <v>63.151000000000003</v>
      </c>
      <c r="Q30" s="77">
        <v>45.655000000000001</v>
      </c>
      <c r="R30" s="77">
        <v>25.350999999999999</v>
      </c>
      <c r="S30" s="77">
        <v>42.793999999999997</v>
      </c>
      <c r="T30" s="77">
        <v>1.2709999999999999</v>
      </c>
      <c r="U30" s="77">
        <v>2E-3</v>
      </c>
      <c r="V30" s="77">
        <v>8.2289999999999992</v>
      </c>
      <c r="W30" s="77"/>
      <c r="X30" s="77">
        <v>0.16</v>
      </c>
      <c r="Y30" s="77">
        <v>5.4470000000000001</v>
      </c>
      <c r="Z30" s="78"/>
      <c r="AA30" s="79">
        <f>SUM(B30:Z30)</f>
        <v>585.43999999999994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5.0380000000000003</v>
      </c>
      <c r="C32" s="62">
        <f t="shared" ref="C32:Z32" si="4">IF(LEN(C$2)&gt;0,SUM(C29:C31),"")</f>
        <v>6.1559999999999997</v>
      </c>
      <c r="D32" s="62">
        <f t="shared" si="4"/>
        <v>9.5670000000000002</v>
      </c>
      <c r="E32" s="62">
        <f t="shared" si="4"/>
        <v>2.3239999999999998</v>
      </c>
      <c r="F32" s="62">
        <f t="shared" si="4"/>
        <v>2.649</v>
      </c>
      <c r="G32" s="62">
        <f t="shared" si="4"/>
        <v>8.58</v>
      </c>
      <c r="H32" s="62">
        <f t="shared" si="4"/>
        <v>20.093</v>
      </c>
      <c r="I32" s="62">
        <f t="shared" si="4"/>
        <v>23.14</v>
      </c>
      <c r="J32" s="62">
        <f t="shared" si="4"/>
        <v>41.5</v>
      </c>
      <c r="K32" s="62">
        <f t="shared" si="4"/>
        <v>39.988</v>
      </c>
      <c r="L32" s="62">
        <f t="shared" si="4"/>
        <v>31.32</v>
      </c>
      <c r="M32" s="62">
        <f t="shared" si="4"/>
        <v>50.414999999999999</v>
      </c>
      <c r="N32" s="62">
        <f t="shared" si="4"/>
        <v>81.23</v>
      </c>
      <c r="O32" s="62">
        <f t="shared" si="4"/>
        <v>71.38</v>
      </c>
      <c r="P32" s="62">
        <f t="shared" si="4"/>
        <v>63.151000000000003</v>
      </c>
      <c r="Q32" s="62">
        <f t="shared" si="4"/>
        <v>45.655000000000001</v>
      </c>
      <c r="R32" s="62">
        <f t="shared" si="4"/>
        <v>25.350999999999999</v>
      </c>
      <c r="S32" s="62">
        <f t="shared" si="4"/>
        <v>42.793999999999997</v>
      </c>
      <c r="T32" s="62">
        <f t="shared" si="4"/>
        <v>1.2709999999999999</v>
      </c>
      <c r="U32" s="62">
        <f t="shared" si="4"/>
        <v>2E-3</v>
      </c>
      <c r="V32" s="62">
        <f t="shared" si="4"/>
        <v>8.2289999999999992</v>
      </c>
      <c r="W32" s="62">
        <f t="shared" si="4"/>
        <v>0</v>
      </c>
      <c r="X32" s="62">
        <f t="shared" si="4"/>
        <v>0.16</v>
      </c>
      <c r="Y32" s="62">
        <f t="shared" si="4"/>
        <v>5.4470000000000001</v>
      </c>
      <c r="Z32" s="63" t="str">
        <f t="shared" si="4"/>
        <v/>
      </c>
      <c r="AA32" s="64">
        <f>SUM(AA29:AA31)</f>
        <v>585.43999999999994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21.3</v>
      </c>
      <c r="C37" s="99"/>
      <c r="D37" s="99"/>
      <c r="E37" s="99">
        <v>60.8</v>
      </c>
      <c r="F37" s="99">
        <v>195.3</v>
      </c>
      <c r="G37" s="99">
        <v>22.4</v>
      </c>
      <c r="H37" s="99"/>
      <c r="I37" s="99"/>
      <c r="J37" s="99"/>
      <c r="K37" s="99"/>
      <c r="L37" s="99">
        <v>5.6</v>
      </c>
      <c r="M37" s="99">
        <v>7.1</v>
      </c>
      <c r="N37" s="99"/>
      <c r="O37" s="99"/>
      <c r="P37" s="99"/>
      <c r="Q37" s="99"/>
      <c r="R37" s="99"/>
      <c r="S37" s="99"/>
      <c r="T37" s="99">
        <v>26.9</v>
      </c>
      <c r="U37" s="99">
        <v>24.6</v>
      </c>
      <c r="V37" s="99">
        <v>16.399999999999999</v>
      </c>
      <c r="W37" s="99">
        <v>77.5</v>
      </c>
      <c r="X37" s="99">
        <v>19.399999999999999</v>
      </c>
      <c r="Y37" s="99">
        <v>12.5</v>
      </c>
      <c r="Z37" s="100"/>
      <c r="AA37" s="79">
        <f t="shared" si="5"/>
        <v>489.79999999999995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21.3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60.8</v>
      </c>
      <c r="F40" s="88">
        <f t="shared" si="6"/>
        <v>195.3</v>
      </c>
      <c r="G40" s="88">
        <f t="shared" si="6"/>
        <v>22.4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5.6</v>
      </c>
      <c r="M40" s="88">
        <f t="shared" si="6"/>
        <v>7.1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26.9</v>
      </c>
      <c r="U40" s="88">
        <f t="shared" si="6"/>
        <v>24.6</v>
      </c>
      <c r="V40" s="88">
        <f t="shared" si="6"/>
        <v>16.399999999999999</v>
      </c>
      <c r="W40" s="88">
        <f t="shared" si="6"/>
        <v>77.5</v>
      </c>
      <c r="X40" s="88">
        <f t="shared" si="6"/>
        <v>19.399999999999999</v>
      </c>
      <c r="Y40" s="88">
        <f t="shared" si="6"/>
        <v>12.5</v>
      </c>
      <c r="Z40" s="89" t="str">
        <f t="shared" si="6"/>
        <v/>
      </c>
      <c r="AA40" s="90">
        <f t="shared" si="5"/>
        <v>489.79999999999995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21.3</v>
      </c>
      <c r="C45" s="99"/>
      <c r="D45" s="99"/>
      <c r="E45" s="99">
        <v>60.8</v>
      </c>
      <c r="F45" s="99">
        <v>195.3</v>
      </c>
      <c r="G45" s="99">
        <v>22.4</v>
      </c>
      <c r="H45" s="99"/>
      <c r="I45" s="99"/>
      <c r="J45" s="99"/>
      <c r="K45" s="99"/>
      <c r="L45" s="99">
        <v>5.6</v>
      </c>
      <c r="M45" s="99">
        <v>7.1</v>
      </c>
      <c r="N45" s="99"/>
      <c r="O45" s="99"/>
      <c r="P45" s="99"/>
      <c r="Q45" s="99"/>
      <c r="R45" s="99"/>
      <c r="S45" s="99"/>
      <c r="T45" s="99">
        <v>26.9</v>
      </c>
      <c r="U45" s="99">
        <v>24.6</v>
      </c>
      <c r="V45" s="99">
        <v>16.399999999999999</v>
      </c>
      <c r="W45" s="99">
        <v>77.5</v>
      </c>
      <c r="X45" s="99">
        <v>19.399999999999999</v>
      </c>
      <c r="Y45" s="99">
        <v>12.5</v>
      </c>
      <c r="Z45" s="100"/>
      <c r="AA45" s="79">
        <f t="shared" si="7"/>
        <v>489.79999999999995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21.3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60.8</v>
      </c>
      <c r="F49" s="88">
        <f t="shared" si="8"/>
        <v>195.3</v>
      </c>
      <c r="G49" s="88">
        <f t="shared" si="8"/>
        <v>22.4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5.6</v>
      </c>
      <c r="M49" s="88">
        <f t="shared" si="8"/>
        <v>7.1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26.9</v>
      </c>
      <c r="U49" s="88">
        <f t="shared" si="8"/>
        <v>24.6</v>
      </c>
      <c r="V49" s="88">
        <f t="shared" si="8"/>
        <v>16.399999999999999</v>
      </c>
      <c r="W49" s="88">
        <f t="shared" si="8"/>
        <v>77.5</v>
      </c>
      <c r="X49" s="88">
        <f t="shared" si="8"/>
        <v>19.399999999999999</v>
      </c>
      <c r="Y49" s="88">
        <f t="shared" si="8"/>
        <v>12.5</v>
      </c>
      <c r="Z49" s="89" t="str">
        <f t="shared" si="8"/>
        <v/>
      </c>
      <c r="AA49" s="90">
        <f t="shared" si="7"/>
        <v>489.79999999999995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26.338000000000001</v>
      </c>
      <c r="C52" s="88">
        <f t="shared" ref="C52:Z52" si="10">IF(LEN(C$2)&gt;0,SUM(C10:C15)+C26+C40,"")</f>
        <v>6.1559999999999997</v>
      </c>
      <c r="D52" s="88">
        <f t="shared" si="10"/>
        <v>9.5670000000000002</v>
      </c>
      <c r="E52" s="88">
        <f t="shared" si="10"/>
        <v>63.123999999999995</v>
      </c>
      <c r="F52" s="88">
        <f t="shared" si="10"/>
        <v>197.94900000000001</v>
      </c>
      <c r="G52" s="88">
        <f t="shared" si="10"/>
        <v>30.979999999999997</v>
      </c>
      <c r="H52" s="88">
        <f t="shared" si="10"/>
        <v>20.093</v>
      </c>
      <c r="I52" s="88">
        <f t="shared" si="10"/>
        <v>23.14</v>
      </c>
      <c r="J52" s="88">
        <f t="shared" si="10"/>
        <v>41.5</v>
      </c>
      <c r="K52" s="88">
        <f t="shared" si="10"/>
        <v>39.988</v>
      </c>
      <c r="L52" s="88">
        <f t="shared" si="10"/>
        <v>36.92</v>
      </c>
      <c r="M52" s="88">
        <f t="shared" si="10"/>
        <v>57.515000000000001</v>
      </c>
      <c r="N52" s="88">
        <f t="shared" si="10"/>
        <v>81.23</v>
      </c>
      <c r="O52" s="88">
        <f t="shared" si="10"/>
        <v>71.38</v>
      </c>
      <c r="P52" s="88">
        <f t="shared" si="10"/>
        <v>63.151000000000003</v>
      </c>
      <c r="Q52" s="88">
        <f t="shared" si="10"/>
        <v>45.655000000000001</v>
      </c>
      <c r="R52" s="88">
        <f t="shared" si="10"/>
        <v>25.350999999999999</v>
      </c>
      <c r="S52" s="88">
        <f t="shared" si="10"/>
        <v>42.793999999999997</v>
      </c>
      <c r="T52" s="88">
        <f t="shared" si="10"/>
        <v>28.170999999999999</v>
      </c>
      <c r="U52" s="88">
        <f t="shared" si="10"/>
        <v>24.602</v>
      </c>
      <c r="V52" s="88">
        <f t="shared" si="10"/>
        <v>24.628999999999998</v>
      </c>
      <c r="W52" s="88">
        <f t="shared" si="10"/>
        <v>77.5</v>
      </c>
      <c r="X52" s="88">
        <f t="shared" si="10"/>
        <v>19.559999999999999</v>
      </c>
      <c r="Y52" s="88">
        <f t="shared" si="10"/>
        <v>17.946999999999999</v>
      </c>
      <c r="Z52" s="89" t="str">
        <f t="shared" si="10"/>
        <v/>
      </c>
      <c r="AA52" s="104">
        <f>SUM(B52:Z52)</f>
        <v>1075.24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21.3</v>
      </c>
      <c r="C4" s="18"/>
      <c r="D4" s="18"/>
      <c r="E4" s="18">
        <v>60.8</v>
      </c>
      <c r="F4" s="18">
        <v>195.3</v>
      </c>
      <c r="G4" s="18">
        <v>22.4</v>
      </c>
      <c r="H4" s="18">
        <v>-3.5</v>
      </c>
      <c r="I4" s="18">
        <v>-15.1</v>
      </c>
      <c r="J4" s="18">
        <v>-11.4</v>
      </c>
      <c r="K4" s="18">
        <v>-13.7</v>
      </c>
      <c r="L4" s="18">
        <v>5.6</v>
      </c>
      <c r="M4" s="18">
        <v>7.1</v>
      </c>
      <c r="N4" s="18">
        <v>-52.1</v>
      </c>
      <c r="O4" s="18">
        <v>-31.1</v>
      </c>
      <c r="P4" s="18">
        <v>-25.5</v>
      </c>
      <c r="Q4" s="18">
        <v>-37.6</v>
      </c>
      <c r="R4" s="18"/>
      <c r="S4" s="18">
        <v>-40</v>
      </c>
      <c r="T4" s="18">
        <v>26.9</v>
      </c>
      <c r="U4" s="18">
        <v>24.6</v>
      </c>
      <c r="V4" s="18">
        <v>16.399999999999999</v>
      </c>
      <c r="W4" s="18">
        <v>77.5</v>
      </c>
      <c r="X4" s="18">
        <v>19.399999999999999</v>
      </c>
      <c r="Y4" s="18">
        <v>12.5</v>
      </c>
      <c r="Z4" s="19"/>
      <c r="AA4" s="111">
        <f>SUM(B4:Z4)</f>
        <v>259.80000000000007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79.2</v>
      </c>
      <c r="C7" s="117">
        <v>78.36</v>
      </c>
      <c r="D7" s="117">
        <v>75.650000000000006</v>
      </c>
      <c r="E7" s="117">
        <v>72.930000000000007</v>
      </c>
      <c r="F7" s="117">
        <v>79.03</v>
      </c>
      <c r="G7" s="117">
        <v>88.57</v>
      </c>
      <c r="H7" s="117">
        <v>96</v>
      </c>
      <c r="I7" s="117">
        <v>100.85</v>
      </c>
      <c r="J7" s="117">
        <v>91.5</v>
      </c>
      <c r="K7" s="117">
        <v>79.45</v>
      </c>
      <c r="L7" s="117">
        <v>71.62</v>
      </c>
      <c r="M7" s="117">
        <v>58.57</v>
      </c>
      <c r="N7" s="117">
        <v>31.73</v>
      </c>
      <c r="O7" s="117">
        <v>26.26</v>
      </c>
      <c r="P7" s="117">
        <v>18.28</v>
      </c>
      <c r="Q7" s="117">
        <v>35.81</v>
      </c>
      <c r="R7" s="117">
        <v>74.180000000000007</v>
      </c>
      <c r="S7" s="117">
        <v>124.35</v>
      </c>
      <c r="T7" s="117">
        <v>167.74</v>
      </c>
      <c r="U7" s="117">
        <v>206.82</v>
      </c>
      <c r="V7" s="117">
        <v>230.81</v>
      </c>
      <c r="W7" s="117">
        <v>152.47999999999999</v>
      </c>
      <c r="X7" s="117">
        <v>129.52000000000001</v>
      </c>
      <c r="Y7" s="117">
        <v>84.64</v>
      </c>
      <c r="Z7" s="118"/>
      <c r="AA7" s="119">
        <f>IF(SUM(B7:Z7)&lt;&gt;0,AVERAGEIF(B7:Z7,"&lt;&gt;"""),"")</f>
        <v>93.931249999999991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3.5</v>
      </c>
      <c r="I13" s="129">
        <v>15.1</v>
      </c>
      <c r="J13" s="129">
        <v>11.4</v>
      </c>
      <c r="K13" s="129">
        <v>13.7</v>
      </c>
      <c r="L13" s="129"/>
      <c r="M13" s="129"/>
      <c r="N13" s="129">
        <v>52.1</v>
      </c>
      <c r="O13" s="129">
        <v>31.1</v>
      </c>
      <c r="P13" s="129">
        <v>25.5</v>
      </c>
      <c r="Q13" s="129">
        <v>37.6</v>
      </c>
      <c r="R13" s="129"/>
      <c r="S13" s="129">
        <v>40</v>
      </c>
      <c r="T13" s="129"/>
      <c r="U13" s="129"/>
      <c r="V13" s="129"/>
      <c r="W13" s="129"/>
      <c r="X13" s="129"/>
      <c r="Y13" s="130"/>
      <c r="Z13" s="131"/>
      <c r="AA13" s="132">
        <f t="shared" si="0"/>
        <v>230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3.5</v>
      </c>
      <c r="I16" s="135">
        <f t="shared" si="1"/>
        <v>15.1</v>
      </c>
      <c r="J16" s="135">
        <f t="shared" si="1"/>
        <v>11.4</v>
      </c>
      <c r="K16" s="135">
        <f t="shared" si="1"/>
        <v>13.7</v>
      </c>
      <c r="L16" s="135">
        <f t="shared" si="1"/>
        <v>0</v>
      </c>
      <c r="M16" s="135">
        <f t="shared" si="1"/>
        <v>0</v>
      </c>
      <c r="N16" s="135">
        <f t="shared" si="1"/>
        <v>52.1</v>
      </c>
      <c r="O16" s="135">
        <f t="shared" si="1"/>
        <v>31.1</v>
      </c>
      <c r="P16" s="135">
        <f t="shared" si="1"/>
        <v>25.5</v>
      </c>
      <c r="Q16" s="135">
        <f t="shared" si="1"/>
        <v>37.6</v>
      </c>
      <c r="R16" s="135">
        <f t="shared" si="1"/>
        <v>0</v>
      </c>
      <c r="S16" s="135">
        <f t="shared" si="1"/>
        <v>40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230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21.3</v>
      </c>
      <c r="C21" s="129"/>
      <c r="D21" s="129"/>
      <c r="E21" s="129">
        <v>60.8</v>
      </c>
      <c r="F21" s="129">
        <v>195.3</v>
      </c>
      <c r="G21" s="129">
        <v>22.4</v>
      </c>
      <c r="H21" s="129"/>
      <c r="I21" s="129"/>
      <c r="J21" s="129"/>
      <c r="K21" s="129"/>
      <c r="L21" s="129">
        <v>5.6</v>
      </c>
      <c r="M21" s="129">
        <v>7.1</v>
      </c>
      <c r="N21" s="129"/>
      <c r="O21" s="129"/>
      <c r="P21" s="129"/>
      <c r="Q21" s="129"/>
      <c r="R21" s="129"/>
      <c r="S21" s="129"/>
      <c r="T21" s="129">
        <v>26.9</v>
      </c>
      <c r="U21" s="129">
        <v>24.6</v>
      </c>
      <c r="V21" s="129">
        <v>16.399999999999999</v>
      </c>
      <c r="W21" s="129">
        <v>77.5</v>
      </c>
      <c r="X21" s="129">
        <v>19.399999999999999</v>
      </c>
      <c r="Y21" s="130">
        <v>12.5</v>
      </c>
      <c r="Z21" s="131"/>
      <c r="AA21" s="132">
        <f t="shared" si="2"/>
        <v>489.79999999999995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21.3</v>
      </c>
      <c r="C24" s="135">
        <f t="shared" si="3"/>
        <v>0</v>
      </c>
      <c r="D24" s="135">
        <f t="shared" si="3"/>
        <v>0</v>
      </c>
      <c r="E24" s="135">
        <f t="shared" si="3"/>
        <v>60.8</v>
      </c>
      <c r="F24" s="135">
        <f t="shared" si="3"/>
        <v>195.3</v>
      </c>
      <c r="G24" s="135">
        <f t="shared" si="3"/>
        <v>22.4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5.6</v>
      </c>
      <c r="M24" s="135">
        <f t="shared" si="3"/>
        <v>7.1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26.9</v>
      </c>
      <c r="U24" s="135">
        <f t="shared" si="3"/>
        <v>24.6</v>
      </c>
      <c r="V24" s="135">
        <f t="shared" si="3"/>
        <v>16.399999999999999</v>
      </c>
      <c r="W24" s="135">
        <f t="shared" si="3"/>
        <v>77.5</v>
      </c>
      <c r="X24" s="135">
        <f t="shared" si="3"/>
        <v>19.399999999999999</v>
      </c>
      <c r="Y24" s="135">
        <f t="shared" si="3"/>
        <v>12.5</v>
      </c>
      <c r="Z24" s="136" t="str">
        <f t="shared" si="3"/>
        <v/>
      </c>
      <c r="AA24" s="90">
        <f t="shared" si="2"/>
        <v>489.79999999999995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2025-08-03T20:30:17Z</dcterms:created>
  <dcterms:modified xsi:type="dcterms:W3CDTF">2025-08-03T20:30:18Z</dcterms:modified>
</cp:coreProperties>
</file>