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<sst xmlns="http://schemas.openxmlformats.org/spreadsheetml/2006/main" count="119" uniqueCount="54">
  <si>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01/02/2025 16:30:51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</si>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</sst>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D3D-45F6-BC1C-E87B6BCB40B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D3D-45F6-BC1C-E87B6BCB40B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7">
                  <c:v>0.17699999999999999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3D-45F6-BC1C-E87B6BCB40B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0.35799999999999998</c:v>
                </c:pt>
                <c:pt idx="2">
                  <c:v>0.32700000000000001</c:v>
                </c:pt>
                <c:pt idx="3">
                  <c:v>0.312</c:v>
                </c:pt>
                <c:pt idx="4">
                  <c:v>0.51300000000000001</c:v>
                </c:pt>
                <c:pt idx="5">
                  <c:v>0.94</c:v>
                </c:pt>
                <c:pt idx="6">
                  <c:v>0.38800000000000001</c:v>
                </c:pt>
                <c:pt idx="7">
                  <c:v>0.877</c:v>
                </c:pt>
                <c:pt idx="15">
                  <c:v>0.63500000000000001</c:v>
                </c:pt>
                <c:pt idx="17">
                  <c:v>5.9539999999999997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3D-45F6-BC1C-E87B6BCB40B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D3D-45F6-BC1C-E87B6BCB40B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D3D-45F6-BC1C-E87B6BCB40B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D3D-45F6-BC1C-E87B6BCB40B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7">
                  <c:v>26.562000000000001</c:v>
                </c:pt>
                <c:pt idx="20">
                  <c:v>5.3849999999999998</c:v>
                </c:pt>
                <c:pt idx="22">
                  <c:v>17.507000000000001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D3D-45F6-BC1C-E87B6BCB40B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D3D-45F6-BC1C-E87B6BCB40B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72.783000000000001</c:v>
                </c:pt>
                <c:pt idx="1">
                  <c:v>98.266999999999996</c:v>
                </c:pt>
                <c:pt idx="2">
                  <c:v>34.100999999999999</c:v>
                </c:pt>
                <c:pt idx="4">
                  <c:v>10.455</c:v>
                </c:pt>
                <c:pt idx="5">
                  <c:v>51.137999999999998</c:v>
                </c:pt>
                <c:pt idx="6">
                  <c:v>157.48400000000001</c:v>
                </c:pt>
                <c:pt idx="7">
                  <c:v>127.21000000000001</c:v>
                </c:pt>
                <c:pt idx="8">
                  <c:v>123.917</c:v>
                </c:pt>
                <c:pt idx="9">
                  <c:v>143.148</c:v>
                </c:pt>
                <c:pt idx="10">
                  <c:v>130.88999999999999</c:v>
                </c:pt>
                <c:pt idx="11">
                  <c:v>119.273</c:v>
                </c:pt>
                <c:pt idx="12">
                  <c:v>47.125</c:v>
                </c:pt>
                <c:pt idx="13">
                  <c:v>44.875</c:v>
                </c:pt>
                <c:pt idx="14">
                  <c:v>44.563000000000002</c:v>
                </c:pt>
                <c:pt idx="15">
                  <c:v>59.161000000000001</c:v>
                </c:pt>
                <c:pt idx="16">
                  <c:v>17.088000000000001</c:v>
                </c:pt>
                <c:pt idx="17">
                  <c:v>19.683999999999997</c:v>
                </c:pt>
                <c:pt idx="18">
                  <c:v>4.57</c:v>
                </c:pt>
                <c:pt idx="20">
                  <c:v>14</c:v>
                </c:pt>
                <c:pt idx="21">
                  <c:v>18</c:v>
                </c:pt>
                <c:pt idx="22">
                  <c:v>50.165999999999997</c:v>
                </c:pt>
                <c:pt idx="23">
                  <c:v>111.57000000000001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D3D-45F6-BC1C-E87B6BCB40B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29.7</c:v>
                </c:pt>
                <c:pt idx="17">
                  <c:v>0</c:v>
                </c:pt>
                <c:pt idx="18">
                  <c:v>79.7</c:v>
                </c:pt>
                <c:pt idx="19">
                  <c:v>62.1</c:v>
                </c:pt>
                <c:pt idx="20">
                  <c:v>47.3</c:v>
                </c:pt>
                <c:pt idx="21">
                  <c:v>55.2</c:v>
                </c:pt>
                <c:pt idx="22">
                  <c:v>2.9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D3D-45F6-BC1C-E87B6BCB40B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0.68400000000000005</c:v>
                </c:pt>
                <c:pt idx="1">
                  <c:v>7.6890000000000001</c:v>
                </c:pt>
                <c:pt idx="2">
                  <c:v>9.0449999999999999</c:v>
                </c:pt>
                <c:pt idx="3">
                  <c:v>8.8759999999999994</c:v>
                </c:pt>
                <c:pt idx="4">
                  <c:v>8.1150000000000002</c:v>
                </c:pt>
                <c:pt idx="5">
                  <c:v>7.758</c:v>
                </c:pt>
                <c:pt idx="6">
                  <c:v>8.8000000000000007</c:v>
                </c:pt>
                <c:pt idx="7">
                  <c:v>1.377</c:v>
                </c:pt>
                <c:pt idx="8">
                  <c:v>1.9990000000000001</c:v>
                </c:pt>
                <c:pt idx="9">
                  <c:v>0.106</c:v>
                </c:pt>
                <c:pt idx="10">
                  <c:v>0.115</c:v>
                </c:pt>
                <c:pt idx="11">
                  <c:v>0.13300000000000001</c:v>
                </c:pt>
                <c:pt idx="12">
                  <c:v>0.128</c:v>
                </c:pt>
                <c:pt idx="13">
                  <c:v>0.1</c:v>
                </c:pt>
                <c:pt idx="14">
                  <c:v>0.1</c:v>
                </c:pt>
                <c:pt idx="15">
                  <c:v>0.1</c:v>
                </c:pt>
                <c:pt idx="16">
                  <c:v>7.492</c:v>
                </c:pt>
                <c:pt idx="17">
                  <c:v>11.904999999999999</c:v>
                </c:pt>
                <c:pt idx="18">
                  <c:v>0.59</c:v>
                </c:pt>
                <c:pt idx="19">
                  <c:v>10.362</c:v>
                </c:pt>
                <c:pt idx="20">
                  <c:v>4.6520000000000001</c:v>
                </c:pt>
                <c:pt idx="21">
                  <c:v>4.641</c:v>
                </c:pt>
                <c:pt idx="22">
                  <c:v>0.58899999999999997</c:v>
                </c:pt>
                <c:pt idx="23">
                  <c:v>0.59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D3D-45F6-BC1C-E87B6BCB40B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D3D-45F6-BC1C-E87B6BCB40B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D3D-45F6-BC1C-E87B6BCB40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127.23</c:v>
                </c:pt>
                <c:pt idx="1">
                  <c:v>124.31</c:v>
                </c:pt>
                <c:pt idx="2">
                  <c:v>124.28</c:v>
                </c:pt>
                <c:pt idx="3">
                  <c:v>122.65</c:v>
                </c:pt>
                <c:pt idx="4">
                  <c:v>124.14</c:v>
                </c:pt>
                <c:pt idx="5">
                  <c:v>124.29</c:v>
                </c:pt>
                <c:pt idx="6">
                  <c:v>127</c:v>
                </c:pt>
                <c:pt idx="7">
                  <c:v>132.65</c:v>
                </c:pt>
                <c:pt idx="8">
                  <c:v>133.77000000000001</c:v>
                </c:pt>
                <c:pt idx="9">
                  <c:v>135.68</c:v>
                </c:pt>
                <c:pt idx="10">
                  <c:v>126</c:v>
                </c:pt>
                <c:pt idx="11">
                  <c:v>125.13</c:v>
                </c:pt>
                <c:pt idx="12">
                  <c:v>120.74</c:v>
                </c:pt>
                <c:pt idx="13">
                  <c:v>110.38</c:v>
                </c:pt>
                <c:pt idx="14">
                  <c:v>115.33</c:v>
                </c:pt>
                <c:pt idx="15">
                  <c:v>125.54</c:v>
                </c:pt>
                <c:pt idx="16">
                  <c:v>148.72999999999999</c:v>
                </c:pt>
                <c:pt idx="17">
                  <c:v>168.21</c:v>
                </c:pt>
                <c:pt idx="18">
                  <c:v>157.19999999999999</c:v>
                </c:pt>
                <c:pt idx="19">
                  <c:v>170.81</c:v>
                </c:pt>
                <c:pt idx="20">
                  <c:v>163</c:v>
                </c:pt>
                <c:pt idx="21">
                  <c:v>150.77000000000001</c:v>
                </c:pt>
                <c:pt idx="22">
                  <c:v>146.44999999999999</c:v>
                </c:pt>
                <c:pt idx="23">
                  <c:v>130.21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3D-45F6-BC1C-E87B6BCB40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0A9-4721-8908-9C273C19D44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0A9-4721-8908-9C273C19D44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8.2230000000000008</c:v>
                </c:pt>
                <c:pt idx="1">
                  <c:v>5.5739999999999998</c:v>
                </c:pt>
                <c:pt idx="2">
                  <c:v>0.64600000000000002</c:v>
                </c:pt>
                <c:pt idx="3">
                  <c:v>0.63800000000000001</c:v>
                </c:pt>
                <c:pt idx="4">
                  <c:v>0.66300000000000003</c:v>
                </c:pt>
                <c:pt idx="5">
                  <c:v>0.65900000000000003</c:v>
                </c:pt>
                <c:pt idx="6">
                  <c:v>5.3650000000000002</c:v>
                </c:pt>
                <c:pt idx="7">
                  <c:v>5.1130000000000004</c:v>
                </c:pt>
                <c:pt idx="8">
                  <c:v>4.9950000000000001</c:v>
                </c:pt>
                <c:pt idx="9">
                  <c:v>5.0549999999999997</c:v>
                </c:pt>
                <c:pt idx="10">
                  <c:v>4.718</c:v>
                </c:pt>
                <c:pt idx="11">
                  <c:v>4.6680000000000001</c:v>
                </c:pt>
                <c:pt idx="12">
                  <c:v>4.6519999999999992</c:v>
                </c:pt>
                <c:pt idx="13">
                  <c:v>4.82</c:v>
                </c:pt>
                <c:pt idx="14">
                  <c:v>4.7589999999999995</c:v>
                </c:pt>
                <c:pt idx="15">
                  <c:v>4.9960000000000004</c:v>
                </c:pt>
                <c:pt idx="16">
                  <c:v>5.2850000000000001</c:v>
                </c:pt>
                <c:pt idx="17">
                  <c:v>0.495</c:v>
                </c:pt>
                <c:pt idx="18">
                  <c:v>5.9370000000000003</c:v>
                </c:pt>
                <c:pt idx="19">
                  <c:v>5.3179999999999996</c:v>
                </c:pt>
                <c:pt idx="20">
                  <c:v>5.5939999999999994</c:v>
                </c:pt>
                <c:pt idx="21">
                  <c:v>5.6800000000000006</c:v>
                </c:pt>
                <c:pt idx="22">
                  <c:v>5.2679999999999998</c:v>
                </c:pt>
                <c:pt idx="23">
                  <c:v>5.444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A9-4721-8908-9C273C19D44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38.667000000000002</c:v>
                </c:pt>
                <c:pt idx="1">
                  <c:v>21.590999999999998</c:v>
                </c:pt>
                <c:pt idx="2">
                  <c:v>0.52900000000000003</c:v>
                </c:pt>
                <c:pt idx="3">
                  <c:v>0.499</c:v>
                </c:pt>
                <c:pt idx="4">
                  <c:v>0.5</c:v>
                </c:pt>
                <c:pt idx="5">
                  <c:v>0.83699999999999997</c:v>
                </c:pt>
                <c:pt idx="6">
                  <c:v>26.93</c:v>
                </c:pt>
                <c:pt idx="7">
                  <c:v>31.993000000000002</c:v>
                </c:pt>
                <c:pt idx="8">
                  <c:v>32.414999999999999</c:v>
                </c:pt>
                <c:pt idx="9">
                  <c:v>31.523</c:v>
                </c:pt>
                <c:pt idx="10">
                  <c:v>35.718000000000004</c:v>
                </c:pt>
                <c:pt idx="11">
                  <c:v>31.010999999999999</c:v>
                </c:pt>
                <c:pt idx="12">
                  <c:v>19.356999999999999</c:v>
                </c:pt>
                <c:pt idx="13">
                  <c:v>20.956</c:v>
                </c:pt>
                <c:pt idx="14">
                  <c:v>21.937000000000001</c:v>
                </c:pt>
                <c:pt idx="15">
                  <c:v>39.712000000000003</c:v>
                </c:pt>
                <c:pt idx="16">
                  <c:v>42.231000000000002</c:v>
                </c:pt>
                <c:pt idx="17">
                  <c:v>0.67700000000000005</c:v>
                </c:pt>
                <c:pt idx="18">
                  <c:v>50.375</c:v>
                </c:pt>
                <c:pt idx="19">
                  <c:v>45.823999999999998</c:v>
                </c:pt>
                <c:pt idx="20">
                  <c:v>44.77</c:v>
                </c:pt>
                <c:pt idx="21">
                  <c:v>52.567</c:v>
                </c:pt>
                <c:pt idx="22">
                  <c:v>36.563000000000002</c:v>
                </c:pt>
                <c:pt idx="23">
                  <c:v>37.664999999999999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0A9-4721-8908-9C273C19D44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0A9-4721-8908-9C273C19D44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0A9-4721-8908-9C273C19D44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0A9-4721-8908-9C273C19D44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0A9-4721-8908-9C273C19D44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0A9-4721-8908-9C273C19D44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">
                  <c:v>54.173999999999999</c:v>
                </c:pt>
                <c:pt idx="2">
                  <c:v>35.335999999999999</c:v>
                </c:pt>
                <c:pt idx="3">
                  <c:v>0.83599999999999997</c:v>
                </c:pt>
                <c:pt idx="4">
                  <c:v>10.183</c:v>
                </c:pt>
                <c:pt idx="5">
                  <c:v>50</c:v>
                </c:pt>
                <c:pt idx="6">
                  <c:v>113.21599999999999</c:v>
                </c:pt>
                <c:pt idx="7">
                  <c:v>66</c:v>
                </c:pt>
                <c:pt idx="8">
                  <c:v>65</c:v>
                </c:pt>
                <c:pt idx="9">
                  <c:v>65</c:v>
                </c:pt>
                <c:pt idx="10">
                  <c:v>69.459999999999994</c:v>
                </c:pt>
                <c:pt idx="11">
                  <c:v>54.704999999999998</c:v>
                </c:pt>
                <c:pt idx="2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0A9-4721-8908-9C273C19D44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58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0A9-4721-8908-9C273C19D44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26.577000000000005</c:v>
                </c:pt>
                <c:pt idx="1">
                  <c:v>24.974999999999998</c:v>
                </c:pt>
                <c:pt idx="2">
                  <c:v>6.9619999999999997</c:v>
                </c:pt>
                <c:pt idx="3">
                  <c:v>7.2149999999999999</c:v>
                </c:pt>
                <c:pt idx="4">
                  <c:v>7.7370000000000001</c:v>
                </c:pt>
                <c:pt idx="5">
                  <c:v>8.34</c:v>
                </c:pt>
                <c:pt idx="6">
                  <c:v>21.161000000000001</c:v>
                </c:pt>
                <c:pt idx="7">
                  <c:v>26.358000000000001</c:v>
                </c:pt>
                <c:pt idx="8">
                  <c:v>23.506</c:v>
                </c:pt>
                <c:pt idx="9">
                  <c:v>41.676000000000002</c:v>
                </c:pt>
                <c:pt idx="10">
                  <c:v>21.109000000000002</c:v>
                </c:pt>
                <c:pt idx="11">
                  <c:v>29.022000000000002</c:v>
                </c:pt>
                <c:pt idx="12">
                  <c:v>23.244</c:v>
                </c:pt>
                <c:pt idx="13">
                  <c:v>19.198999999999998</c:v>
                </c:pt>
                <c:pt idx="14">
                  <c:v>17.966999999999999</c:v>
                </c:pt>
                <c:pt idx="15">
                  <c:v>15.187999999999999</c:v>
                </c:pt>
                <c:pt idx="16">
                  <c:v>6.7469999999999999</c:v>
                </c:pt>
                <c:pt idx="17">
                  <c:v>5.157</c:v>
                </c:pt>
                <c:pt idx="18">
                  <c:v>28.542000000000002</c:v>
                </c:pt>
                <c:pt idx="19">
                  <c:v>21.278000000000002</c:v>
                </c:pt>
                <c:pt idx="20">
                  <c:v>20.948</c:v>
                </c:pt>
                <c:pt idx="21">
                  <c:v>19.64</c:v>
                </c:pt>
                <c:pt idx="22">
                  <c:v>29.334</c:v>
                </c:pt>
                <c:pt idx="23">
                  <c:v>19.050999999999998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0A9-4721-8908-9C273C19D44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0A9-4721-8908-9C273C19D44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0A9-4721-8908-9C273C19D4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127.23</c:v>
                </c:pt>
                <c:pt idx="1">
                  <c:v>124.31</c:v>
                </c:pt>
                <c:pt idx="2">
                  <c:v>124.28</c:v>
                </c:pt>
                <c:pt idx="3">
                  <c:v>122.65</c:v>
                </c:pt>
                <c:pt idx="4">
                  <c:v>124.14</c:v>
                </c:pt>
                <c:pt idx="5">
                  <c:v>124.29</c:v>
                </c:pt>
                <c:pt idx="6">
                  <c:v>127</c:v>
                </c:pt>
                <c:pt idx="7">
                  <c:v>132.65</c:v>
                </c:pt>
                <c:pt idx="8">
                  <c:v>133.77000000000001</c:v>
                </c:pt>
                <c:pt idx="9">
                  <c:v>135.68</c:v>
                </c:pt>
                <c:pt idx="10">
                  <c:v>126</c:v>
                </c:pt>
                <c:pt idx="11">
                  <c:v>125.13</c:v>
                </c:pt>
                <c:pt idx="12">
                  <c:v>120.74</c:v>
                </c:pt>
                <c:pt idx="13">
                  <c:v>110.38</c:v>
                </c:pt>
                <c:pt idx="14">
                  <c:v>115.33</c:v>
                </c:pt>
                <c:pt idx="15">
                  <c:v>125.54</c:v>
                </c:pt>
                <c:pt idx="16">
                  <c:v>148.72999999999999</c:v>
                </c:pt>
                <c:pt idx="17">
                  <c:v>168.21</c:v>
                </c:pt>
                <c:pt idx="18">
                  <c:v>157.19999999999999</c:v>
                </c:pt>
                <c:pt idx="19">
                  <c:v>170.81</c:v>
                </c:pt>
                <c:pt idx="20">
                  <c:v>163</c:v>
                </c:pt>
                <c:pt idx="21">
                  <c:v>150.77000000000001</c:v>
                </c:pt>
                <c:pt idx="22">
                  <c:v>146.44999999999999</c:v>
                </c:pt>
                <c:pt idx="23">
                  <c:v>130.21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0A9-4721-8908-9C273C19D4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73.466999999999999</v>
      </c>
      <c r="C4" s="18">
        <v>106.31399999999999</v>
      </c>
      <c r="D4" s="18">
        <v>43.472999999999999</v>
      </c>
      <c r="E4" s="18">
        <v>9.1880000000000006</v>
      </c>
      <c r="F4" s="18">
        <v>19.082999999999998</v>
      </c>
      <c r="G4" s="18">
        <v>59.835999999999999</v>
      </c>
      <c r="H4" s="18">
        <v>166.672</v>
      </c>
      <c r="I4" s="18">
        <v>129.464</v>
      </c>
      <c r="J4" s="18">
        <v>125.916</v>
      </c>
      <c r="K4" s="18">
        <v>143.25399999999999</v>
      </c>
      <c r="L4" s="18">
        <v>131.005</v>
      </c>
      <c r="M4" s="18">
        <v>119.40600000000001</v>
      </c>
      <c r="N4" s="18">
        <v>47.253</v>
      </c>
      <c r="O4" s="18">
        <v>44.975000000000001</v>
      </c>
      <c r="P4" s="18">
        <v>44.663000000000004</v>
      </c>
      <c r="Q4" s="18">
        <v>59.896000000000001</v>
      </c>
      <c r="R4" s="18">
        <v>54.28</v>
      </c>
      <c r="S4" s="18">
        <v>64.281999999999996</v>
      </c>
      <c r="T4" s="18">
        <v>84.86</v>
      </c>
      <c r="U4" s="18">
        <v>72.462000000000003</v>
      </c>
      <c r="V4" s="18">
        <v>71.337000000000003</v>
      </c>
      <c r="W4" s="18">
        <v>77.841000000000008</v>
      </c>
      <c r="X4" s="18">
        <v>71.162000000000006</v>
      </c>
      <c r="Y4" s="18">
        <v>112.16000000000001</v>
      </c>
      <c r="Z4" s="19"/>
      <c r="AA4" s="20">
        <f>SUM(B4:Z4)</f>
        <v>1932.2489999999998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127.23</v>
      </c>
      <c r="C7" s="28">
        <v>124.31</v>
      </c>
      <c r="D7" s="28">
        <v>124.28</v>
      </c>
      <c r="E7" s="28">
        <v>122.65</v>
      </c>
      <c r="F7" s="28">
        <v>124.14</v>
      </c>
      <c r="G7" s="28">
        <v>124.29</v>
      </c>
      <c r="H7" s="28">
        <v>127</v>
      </c>
      <c r="I7" s="28">
        <v>132.65</v>
      </c>
      <c r="J7" s="28">
        <v>133.77000000000001</v>
      </c>
      <c r="K7" s="28">
        <v>135.68</v>
      </c>
      <c r="L7" s="28">
        <v>126</v>
      </c>
      <c r="M7" s="28">
        <v>125.13</v>
      </c>
      <c r="N7" s="28">
        <v>120.74</v>
      </c>
      <c r="O7" s="28">
        <v>110.38</v>
      </c>
      <c r="P7" s="28">
        <v>115.33</v>
      </c>
      <c r="Q7" s="28">
        <v>125.54</v>
      </c>
      <c r="R7" s="28">
        <v>148.72999999999999</v>
      </c>
      <c r="S7" s="28">
        <v>168.21</v>
      </c>
      <c r="T7" s="28">
        <v>157.19999999999999</v>
      </c>
      <c r="U7" s="28">
        <v>170.81</v>
      </c>
      <c r="V7" s="28">
        <v>163</v>
      </c>
      <c r="W7" s="28">
        <v>150.77000000000001</v>
      </c>
      <c r="X7" s="28">
        <v>146.44999999999999</v>
      </c>
      <c r="Y7" s="28">
        <v>130.21</v>
      </c>
      <c r="Z7" s="29"/>
      <c r="AA7" s="30">
        <f>IF(SUM(B7:Z7)&lt;&gt;0,AVERAGEIF(B7:Z7,"&lt;&gt;"""),"")</f>
        <v>134.77083333333331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>
        <v>26.562000000000001</v>
      </c>
      <c r="T10" s="42"/>
      <c r="U10" s="42"/>
      <c r="V10" s="42">
        <v>5.3849999999999998</v>
      </c>
      <c r="W10" s="42"/>
      <c r="X10" s="42">
        <v>17.507000000000001</v>
      </c>
      <c r="Y10" s="42"/>
      <c r="Z10" s="43"/>
      <c r="AA10" s="44">
        <f t="shared" ref="AA10:AA15" si="0">SUM(B10:Z10)</f>
        <v>49.454000000000008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72.783000000000001</v>
      </c>
      <c r="C12" s="52">
        <v>98.266999999999996</v>
      </c>
      <c r="D12" s="52">
        <v>34.100999999999999</v>
      </c>
      <c r="E12" s="52"/>
      <c r="F12" s="52">
        <v>10.455</v>
      </c>
      <c r="G12" s="52">
        <v>51.137999999999998</v>
      </c>
      <c r="H12" s="52">
        <v>157.48400000000001</v>
      </c>
      <c r="I12" s="52">
        <v>127.21000000000001</v>
      </c>
      <c r="J12" s="52">
        <v>123.917</v>
      </c>
      <c r="K12" s="52">
        <v>143.148</v>
      </c>
      <c r="L12" s="52">
        <v>130.88999999999999</v>
      </c>
      <c r="M12" s="52">
        <v>119.273</v>
      </c>
      <c r="N12" s="52">
        <v>47.125</v>
      </c>
      <c r="O12" s="52">
        <v>44.875</v>
      </c>
      <c r="P12" s="52">
        <v>44.563000000000002</v>
      </c>
      <c r="Q12" s="52">
        <v>59.161000000000001</v>
      </c>
      <c r="R12" s="52">
        <v>17.088000000000001</v>
      </c>
      <c r="S12" s="52">
        <v>19.683999999999997</v>
      </c>
      <c r="T12" s="52">
        <v>4.57</v>
      </c>
      <c r="U12" s="52"/>
      <c r="V12" s="52">
        <v>14</v>
      </c>
      <c r="W12" s="52">
        <v>18</v>
      </c>
      <c r="X12" s="52">
        <v>50.165999999999997</v>
      </c>
      <c r="Y12" s="52">
        <v>111.57000000000001</v>
      </c>
      <c r="Z12" s="53"/>
      <c r="AA12" s="54">
        <f t="shared" si="0"/>
        <v>1499.4680000000001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0.68400000000000005</v>
      </c>
      <c r="C14" s="57">
        <v>7.6890000000000001</v>
      </c>
      <c r="D14" s="57">
        <v>9.0449999999999999</v>
      </c>
      <c r="E14" s="57">
        <v>8.8759999999999994</v>
      </c>
      <c r="F14" s="57">
        <v>8.1150000000000002</v>
      </c>
      <c r="G14" s="57">
        <v>7.758</v>
      </c>
      <c r="H14" s="57">
        <v>8.8000000000000007</v>
      </c>
      <c r="I14" s="57">
        <v>1.377</v>
      </c>
      <c r="J14" s="57">
        <v>1.9990000000000001</v>
      </c>
      <c r="K14" s="57">
        <v>0.106</v>
      </c>
      <c r="L14" s="57">
        <v>0.115</v>
      </c>
      <c r="M14" s="57">
        <v>0.13300000000000001</v>
      </c>
      <c r="N14" s="57">
        <v>0.128</v>
      </c>
      <c r="O14" s="57">
        <v>0.1</v>
      </c>
      <c r="P14" s="57">
        <v>0.1</v>
      </c>
      <c r="Q14" s="57">
        <v>0.1</v>
      </c>
      <c r="R14" s="57">
        <v>7.492</v>
      </c>
      <c r="S14" s="57">
        <v>11.904999999999999</v>
      </c>
      <c r="T14" s="57">
        <v>0.59</v>
      </c>
      <c r="U14" s="57">
        <v>10.362</v>
      </c>
      <c r="V14" s="57">
        <v>4.6520000000000001</v>
      </c>
      <c r="W14" s="57">
        <v>4.641</v>
      </c>
      <c r="X14" s="57">
        <v>0.58899999999999997</v>
      </c>
      <c r="Y14" s="57">
        <v>0.59</v>
      </c>
      <c r="Z14" s="58"/>
      <c r="AA14" s="59">
        <f t="shared" si="0"/>
        <v>95.946000000000012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73.466999999999999</v>
      </c>
      <c r="C16" s="62">
        <f t="shared" si="1"/>
        <v>105.95599999999999</v>
      </c>
      <c r="D16" s="62">
        <f t="shared" si="1"/>
        <v>43.146000000000001</v>
      </c>
      <c r="E16" s="62">
        <f t="shared" si="1"/>
        <v>8.8759999999999994</v>
      </c>
      <c r="F16" s="62">
        <f t="shared" si="1"/>
        <v>18.57</v>
      </c>
      <c r="G16" s="62">
        <f t="shared" si="1"/>
        <v>58.896000000000001</v>
      </c>
      <c r="H16" s="62">
        <f t="shared" si="1"/>
        <v>166.28400000000002</v>
      </c>
      <c r="I16" s="62">
        <f t="shared" si="1"/>
        <v>128.58700000000002</v>
      </c>
      <c r="J16" s="62">
        <f t="shared" si="1"/>
        <v>125.916</v>
      </c>
      <c r="K16" s="62">
        <f t="shared" si="1"/>
        <v>143.25399999999999</v>
      </c>
      <c r="L16" s="62">
        <f t="shared" si="1"/>
        <v>131.005</v>
      </c>
      <c r="M16" s="62">
        <f t="shared" si="1"/>
        <v>119.40599999999999</v>
      </c>
      <c r="N16" s="62">
        <f t="shared" si="1"/>
        <v>47.253</v>
      </c>
      <c r="O16" s="62">
        <f t="shared" si="1"/>
        <v>44.975000000000001</v>
      </c>
      <c r="P16" s="62">
        <f t="shared" si="1"/>
        <v>44.663000000000004</v>
      </c>
      <c r="Q16" s="62">
        <f t="shared" si="1"/>
        <v>59.261000000000003</v>
      </c>
      <c r="R16" s="62">
        <f t="shared" si="1"/>
        <v>24.580000000000002</v>
      </c>
      <c r="S16" s="62">
        <f t="shared" si="1"/>
        <v>58.150999999999996</v>
      </c>
      <c r="T16" s="62">
        <f t="shared" si="1"/>
        <v>5.16</v>
      </c>
      <c r="U16" s="62">
        <f t="shared" si="1"/>
        <v>10.362</v>
      </c>
      <c r="V16" s="62">
        <f t="shared" si="1"/>
        <v>24.036999999999999</v>
      </c>
      <c r="W16" s="62">
        <f t="shared" si="1"/>
        <v>22.640999999999998</v>
      </c>
      <c r="X16" s="62">
        <f t="shared" si="1"/>
        <v>68.262</v>
      </c>
      <c r="Y16" s="62">
        <f t="shared" si="1"/>
        <v>112.16000000000001</v>
      </c>
      <c r="Z16" s="63" t="str">
        <f t="shared" si="1"/>
        <v/>
      </c>
      <c r="AA16" s="64">
        <f>SUM(AA10:AA15)</f>
        <v>1644.8679999999999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>
        <v>0.17699999999999999</v>
      </c>
      <c r="T20" s="77"/>
      <c r="U20" s="77"/>
      <c r="V20" s="77"/>
      <c r="W20" s="77"/>
      <c r="X20" s="77"/>
      <c r="Y20" s="77"/>
      <c r="Z20" s="78"/>
      <c r="AA20" s="79">
        <f t="shared" si="2"/>
        <v>0.17699999999999999</v>
      </c>
    </row>
    <row r="21" spans="1:27" ht="24.95" customHeight="1" x14ac:dyDescent="0.2">
      <c r="A21" s="75" t="s">
        <v>16</v>
      </c>
      <c r="B21" s="80"/>
      <c r="C21" s="81">
        <v>0.35799999999999998</v>
      </c>
      <c r="D21" s="81">
        <v>0.32700000000000001</v>
      </c>
      <c r="E21" s="81">
        <v>0.312</v>
      </c>
      <c r="F21" s="81">
        <v>0.51300000000000001</v>
      </c>
      <c r="G21" s="81">
        <v>0.94</v>
      </c>
      <c r="H21" s="81">
        <v>0.38800000000000001</v>
      </c>
      <c r="I21" s="81">
        <v>0.877</v>
      </c>
      <c r="J21" s="81"/>
      <c r="K21" s="81"/>
      <c r="L21" s="81"/>
      <c r="M21" s="81"/>
      <c r="N21" s="81"/>
      <c r="O21" s="81"/>
      <c r="P21" s="81"/>
      <c r="Q21" s="81">
        <v>0.63500000000000001</v>
      </c>
      <c r="R21" s="81"/>
      <c r="S21" s="81">
        <v>5.9539999999999997</v>
      </c>
      <c r="T21" s="81"/>
      <c r="U21" s="81"/>
      <c r="V21" s="81"/>
      <c r="W21" s="81"/>
      <c r="X21" s="81"/>
      <c r="Y21" s="81"/>
      <c r="Z21" s="78"/>
      <c r="AA21" s="79">
        <f t="shared" si="2"/>
        <v>10.303999999999998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0.35799999999999998</v>
      </c>
      <c r="D26" s="88">
        <f t="shared" si="3"/>
        <v>0.32700000000000001</v>
      </c>
      <c r="E26" s="88">
        <f t="shared" si="3"/>
        <v>0.312</v>
      </c>
      <c r="F26" s="88">
        <f t="shared" si="3"/>
        <v>0.51300000000000001</v>
      </c>
      <c r="G26" s="88">
        <f t="shared" si="3"/>
        <v>0.94</v>
      </c>
      <c r="H26" s="88">
        <f t="shared" si="3"/>
        <v>0.38800000000000001</v>
      </c>
      <c r="I26" s="88">
        <f t="shared" si="3"/>
        <v>0.877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0.63500000000000001</v>
      </c>
      <c r="R26" s="88">
        <f t="shared" si="3"/>
        <v>0</v>
      </c>
      <c r="S26" s="88">
        <f t="shared" si="3"/>
        <v>6.1309999999999993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10.480999999999998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73.466999999999999</v>
      </c>
      <c r="C30" s="77">
        <v>106.31399999999999</v>
      </c>
      <c r="D30" s="77">
        <v>43.472999999999999</v>
      </c>
      <c r="E30" s="77">
        <v>9.1880000000000006</v>
      </c>
      <c r="F30" s="77">
        <v>19.082999999999998</v>
      </c>
      <c r="G30" s="77">
        <v>59.835999999999999</v>
      </c>
      <c r="H30" s="77">
        <v>166.672</v>
      </c>
      <c r="I30" s="77">
        <v>129.464</v>
      </c>
      <c r="J30" s="77">
        <v>125.916</v>
      </c>
      <c r="K30" s="77">
        <v>143.25399999999999</v>
      </c>
      <c r="L30" s="77">
        <v>131.005</v>
      </c>
      <c r="M30" s="77">
        <v>119.40600000000001</v>
      </c>
      <c r="N30" s="77">
        <v>47.253</v>
      </c>
      <c r="O30" s="77">
        <v>44.975000000000001</v>
      </c>
      <c r="P30" s="77">
        <v>44.662999999999997</v>
      </c>
      <c r="Q30" s="77">
        <v>59.896000000000001</v>
      </c>
      <c r="R30" s="77">
        <v>24.58</v>
      </c>
      <c r="S30" s="77">
        <v>64.281999999999996</v>
      </c>
      <c r="T30" s="77">
        <v>5.16</v>
      </c>
      <c r="U30" s="77">
        <v>10.362</v>
      </c>
      <c r="V30" s="77">
        <v>24.036999999999999</v>
      </c>
      <c r="W30" s="77">
        <v>22.640999999999998</v>
      </c>
      <c r="X30" s="77">
        <v>68.262</v>
      </c>
      <c r="Y30" s="77">
        <v>112.16</v>
      </c>
      <c r="Z30" s="78"/>
      <c r="AA30" s="79">
        <f>SUM(B30:Z30)</f>
        <v>1655.3489999999999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73.466999999999999</v>
      </c>
      <c r="C32" s="62">
        <f t="shared" ref="C32:Z32" si="4">IF(LEN(C$2)&gt;0,SUM(C29:C31),"")</f>
        <v>106.31399999999999</v>
      </c>
      <c r="D32" s="62">
        <f t="shared" si="4"/>
        <v>43.472999999999999</v>
      </c>
      <c r="E32" s="62">
        <f t="shared" si="4"/>
        <v>9.1880000000000006</v>
      </c>
      <c r="F32" s="62">
        <f t="shared" si="4"/>
        <v>19.082999999999998</v>
      </c>
      <c r="G32" s="62">
        <f t="shared" si="4"/>
        <v>59.835999999999999</v>
      </c>
      <c r="H32" s="62">
        <f t="shared" si="4"/>
        <v>166.672</v>
      </c>
      <c r="I32" s="62">
        <f t="shared" si="4"/>
        <v>129.464</v>
      </c>
      <c r="J32" s="62">
        <f t="shared" si="4"/>
        <v>125.916</v>
      </c>
      <c r="K32" s="62">
        <f t="shared" si="4"/>
        <v>143.25399999999999</v>
      </c>
      <c r="L32" s="62">
        <f t="shared" si="4"/>
        <v>131.005</v>
      </c>
      <c r="M32" s="62">
        <f t="shared" si="4"/>
        <v>119.40600000000001</v>
      </c>
      <c r="N32" s="62">
        <f t="shared" si="4"/>
        <v>47.253</v>
      </c>
      <c r="O32" s="62">
        <f t="shared" si="4"/>
        <v>44.975000000000001</v>
      </c>
      <c r="P32" s="62">
        <f t="shared" si="4"/>
        <v>44.662999999999997</v>
      </c>
      <c r="Q32" s="62">
        <f t="shared" si="4"/>
        <v>59.896000000000001</v>
      </c>
      <c r="R32" s="62">
        <f t="shared" si="4"/>
        <v>24.58</v>
      </c>
      <c r="S32" s="62">
        <f t="shared" si="4"/>
        <v>64.281999999999996</v>
      </c>
      <c r="T32" s="62">
        <f t="shared" si="4"/>
        <v>5.16</v>
      </c>
      <c r="U32" s="62">
        <f t="shared" si="4"/>
        <v>10.362</v>
      </c>
      <c r="V32" s="62">
        <f t="shared" si="4"/>
        <v>24.036999999999999</v>
      </c>
      <c r="W32" s="62">
        <f t="shared" si="4"/>
        <v>22.640999999999998</v>
      </c>
      <c r="X32" s="62">
        <f t="shared" si="4"/>
        <v>68.262</v>
      </c>
      <c r="Y32" s="62">
        <f t="shared" si="4"/>
        <v>112.16</v>
      </c>
      <c r="Z32" s="63" t="str">
        <f t="shared" si="4"/>
        <v/>
      </c>
      <c r="AA32" s="64">
        <f>SUM(AA29:AA31)</f>
        <v>1655.3489999999999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>
        <v>29.7</v>
      </c>
      <c r="S39" s="99"/>
      <c r="T39" s="99">
        <v>79.7</v>
      </c>
      <c r="U39" s="99">
        <v>62.1</v>
      </c>
      <c r="V39" s="99">
        <v>47.3</v>
      </c>
      <c r="W39" s="99">
        <v>55.2</v>
      </c>
      <c r="X39" s="99">
        <v>2.9</v>
      </c>
      <c r="Y39" s="99"/>
      <c r="Z39" s="100"/>
      <c r="AA39" s="79">
        <f t="shared" si="5"/>
        <v>276.89999999999998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29.7</v>
      </c>
      <c r="S40" s="88">
        <f t="shared" si="6"/>
        <v>0</v>
      </c>
      <c r="T40" s="88">
        <f t="shared" si="6"/>
        <v>79.7</v>
      </c>
      <c r="U40" s="88">
        <f t="shared" si="6"/>
        <v>62.1</v>
      </c>
      <c r="V40" s="88">
        <f t="shared" si="6"/>
        <v>47.3</v>
      </c>
      <c r="W40" s="88">
        <f t="shared" si="6"/>
        <v>55.2</v>
      </c>
      <c r="X40" s="88">
        <f t="shared" si="6"/>
        <v>2.9</v>
      </c>
      <c r="Y40" s="88">
        <f t="shared" si="6"/>
        <v>0</v>
      </c>
      <c r="Z40" s="89" t="str">
        <f t="shared" si="6"/>
        <v/>
      </c>
      <c r="AA40" s="90">
        <f t="shared" si="5"/>
        <v>276.89999999999998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>
        <v>29.7</v>
      </c>
      <c r="S47" s="99"/>
      <c r="T47" s="99">
        <v>79.7</v>
      </c>
      <c r="U47" s="99">
        <v>62.1</v>
      </c>
      <c r="V47" s="99">
        <v>47.3</v>
      </c>
      <c r="W47" s="99">
        <v>55.2</v>
      </c>
      <c r="X47" s="99">
        <v>2.9</v>
      </c>
      <c r="Y47" s="99"/>
      <c r="Z47" s="100"/>
      <c r="AA47" s="79">
        <f t="shared" si="7"/>
        <v>276.89999999999998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29.7</v>
      </c>
      <c r="S49" s="88">
        <f t="shared" si="8"/>
        <v>0</v>
      </c>
      <c r="T49" s="88">
        <f t="shared" si="8"/>
        <v>79.7</v>
      </c>
      <c r="U49" s="88">
        <f t="shared" si="8"/>
        <v>62.1</v>
      </c>
      <c r="V49" s="88">
        <f t="shared" si="8"/>
        <v>47.3</v>
      </c>
      <c r="W49" s="88">
        <f t="shared" si="8"/>
        <v>55.2</v>
      </c>
      <c r="X49" s="88">
        <f t="shared" si="8"/>
        <v>2.9</v>
      </c>
      <c r="Y49" s="88">
        <f t="shared" si="8"/>
        <v>0</v>
      </c>
      <c r="Z49" s="89" t="str">
        <f t="shared" si="8"/>
        <v/>
      </c>
      <c r="AA49" s="90">
        <f t="shared" si="7"/>
        <v>276.89999999999998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73.466999999999999</v>
      </c>
      <c r="C52" s="88">
        <f t="shared" si="10"/>
        <v>106.31399999999999</v>
      </c>
      <c r="D52" s="88">
        <f t="shared" si="10"/>
        <v>43.472999999999999</v>
      </c>
      <c r="E52" s="88">
        <f t="shared" si="10"/>
        <v>9.1879999999999988</v>
      </c>
      <c r="F52" s="88">
        <f t="shared" si="10"/>
        <v>19.083000000000002</v>
      </c>
      <c r="G52" s="88">
        <f t="shared" si="10"/>
        <v>59.835999999999999</v>
      </c>
      <c r="H52" s="88">
        <f t="shared" si="10"/>
        <v>166.67200000000003</v>
      </c>
      <c r="I52" s="88">
        <f t="shared" si="10"/>
        <v>129.46400000000003</v>
      </c>
      <c r="J52" s="88">
        <f t="shared" si="10"/>
        <v>125.916</v>
      </c>
      <c r="K52" s="88">
        <f t="shared" si="10"/>
        <v>143.25399999999999</v>
      </c>
      <c r="L52" s="88">
        <f t="shared" si="10"/>
        <v>131.005</v>
      </c>
      <c r="M52" s="88">
        <f t="shared" si="10"/>
        <v>119.40599999999999</v>
      </c>
      <c r="N52" s="88">
        <f t="shared" si="10"/>
        <v>47.253</v>
      </c>
      <c r="O52" s="88">
        <f t="shared" si="10"/>
        <v>44.975000000000001</v>
      </c>
      <c r="P52" s="88">
        <f t="shared" si="10"/>
        <v>44.663000000000004</v>
      </c>
      <c r="Q52" s="88">
        <f t="shared" si="10"/>
        <v>59.896000000000001</v>
      </c>
      <c r="R52" s="88">
        <f t="shared" si="10"/>
        <v>54.28</v>
      </c>
      <c r="S52" s="88">
        <f t="shared" si="10"/>
        <v>64.281999999999996</v>
      </c>
      <c r="T52" s="88">
        <f t="shared" si="10"/>
        <v>84.86</v>
      </c>
      <c r="U52" s="88">
        <f t="shared" si="10"/>
        <v>72.462000000000003</v>
      </c>
      <c r="V52" s="88">
        <f t="shared" si="10"/>
        <v>71.336999999999989</v>
      </c>
      <c r="W52" s="88">
        <f t="shared" si="10"/>
        <v>77.841000000000008</v>
      </c>
      <c r="X52" s="88">
        <f t="shared" si="10"/>
        <v>71.162000000000006</v>
      </c>
      <c r="Y52" s="88">
        <f t="shared" si="10"/>
        <v>112.16000000000001</v>
      </c>
      <c r="Z52" s="89" t="str">
        <f t="shared" si="10"/>
        <v/>
      </c>
      <c r="AA52" s="104">
        <f>SUM(B52:Z52)</f>
        <v>1932.2489999999998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73.466999999999985</v>
      </c>
      <c r="C4" s="18">
        <v>106.31400000000001</v>
      </c>
      <c r="D4" s="18">
        <v>43.473000000000006</v>
      </c>
      <c r="E4" s="18">
        <v>9.1880000000000006</v>
      </c>
      <c r="F4" s="18">
        <v>19.083000000000002</v>
      </c>
      <c r="G4" s="18">
        <v>59.836000000000006</v>
      </c>
      <c r="H4" s="18">
        <v>166.67199999999997</v>
      </c>
      <c r="I4" s="18">
        <v>129.464</v>
      </c>
      <c r="J4" s="18">
        <v>125.916</v>
      </c>
      <c r="K4" s="18">
        <v>143.25399999999999</v>
      </c>
      <c r="L4" s="18">
        <v>131.005</v>
      </c>
      <c r="M4" s="18">
        <v>119.40599999999999</v>
      </c>
      <c r="N4" s="18">
        <v>47.253</v>
      </c>
      <c r="O4" s="18">
        <v>44.975000000000001</v>
      </c>
      <c r="P4" s="18">
        <v>44.663000000000004</v>
      </c>
      <c r="Q4" s="18">
        <v>59.896000000000001</v>
      </c>
      <c r="R4" s="18">
        <v>54.263000000000005</v>
      </c>
      <c r="S4" s="18">
        <v>64.328999999999994</v>
      </c>
      <c r="T4" s="18">
        <v>84.853999999999999</v>
      </c>
      <c r="U4" s="18">
        <v>72.42</v>
      </c>
      <c r="V4" s="18">
        <v>71.312000000000012</v>
      </c>
      <c r="W4" s="18">
        <v>77.887</v>
      </c>
      <c r="X4" s="18">
        <v>71.164999999999992</v>
      </c>
      <c r="Y4" s="18">
        <v>112.16</v>
      </c>
      <c r="Z4" s="19"/>
      <c r="AA4" s="20">
        <f>SUM(B4:Z4)</f>
        <v>1932.2549999999997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127.23</v>
      </c>
      <c r="C7" s="28">
        <v>124.31</v>
      </c>
      <c r="D7" s="28">
        <v>124.28</v>
      </c>
      <c r="E7" s="28">
        <v>122.65</v>
      </c>
      <c r="F7" s="28">
        <v>124.14</v>
      </c>
      <c r="G7" s="28">
        <v>124.29</v>
      </c>
      <c r="H7" s="28">
        <v>127</v>
      </c>
      <c r="I7" s="28">
        <v>132.65</v>
      </c>
      <c r="J7" s="28">
        <v>133.77000000000001</v>
      </c>
      <c r="K7" s="28">
        <v>135.68</v>
      </c>
      <c r="L7" s="28">
        <v>126</v>
      </c>
      <c r="M7" s="28">
        <v>125.13</v>
      </c>
      <c r="N7" s="28">
        <v>120.74</v>
      </c>
      <c r="O7" s="28">
        <v>110.38</v>
      </c>
      <c r="P7" s="28">
        <v>115.33</v>
      </c>
      <c r="Q7" s="28">
        <v>125.54</v>
      </c>
      <c r="R7" s="28">
        <v>148.72999999999999</v>
      </c>
      <c r="S7" s="28">
        <v>168.21</v>
      </c>
      <c r="T7" s="28">
        <v>157.19999999999999</v>
      </c>
      <c r="U7" s="28">
        <v>170.81</v>
      </c>
      <c r="V7" s="28">
        <v>163</v>
      </c>
      <c r="W7" s="28">
        <v>150.77000000000001</v>
      </c>
      <c r="X7" s="28">
        <v>146.44999999999999</v>
      </c>
      <c r="Y7" s="28">
        <v>130.21</v>
      </c>
      <c r="Z7" s="29"/>
      <c r="AA7" s="30">
        <f>IF(SUM(B7:Z7)&lt;&gt;0,AVERAGEIF(B7:Z7,"&lt;&gt;"""),"")</f>
        <v>134.77083333333331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54.173999999999999</v>
      </c>
      <c r="D12" s="52">
        <v>35.335999999999999</v>
      </c>
      <c r="E12" s="52">
        <v>0.83599999999999997</v>
      </c>
      <c r="F12" s="52">
        <v>10.183</v>
      </c>
      <c r="G12" s="52">
        <v>50</v>
      </c>
      <c r="H12" s="52">
        <v>113.21599999999999</v>
      </c>
      <c r="I12" s="52">
        <v>66</v>
      </c>
      <c r="J12" s="52">
        <v>65</v>
      </c>
      <c r="K12" s="52">
        <v>65</v>
      </c>
      <c r="L12" s="52">
        <v>69.459999999999994</v>
      </c>
      <c r="M12" s="52">
        <v>54.704999999999998</v>
      </c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>
        <v>50</v>
      </c>
      <c r="Z12" s="53"/>
      <c r="AA12" s="54">
        <f t="shared" si="0"/>
        <v>633.91000000000008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26.577000000000005</v>
      </c>
      <c r="C14" s="57">
        <v>24.974999999999998</v>
      </c>
      <c r="D14" s="57">
        <v>6.9619999999999997</v>
      </c>
      <c r="E14" s="57">
        <v>7.2149999999999999</v>
      </c>
      <c r="F14" s="57">
        <v>7.7370000000000001</v>
      </c>
      <c r="G14" s="57">
        <v>8.34</v>
      </c>
      <c r="H14" s="57">
        <v>21.161000000000001</v>
      </c>
      <c r="I14" s="57">
        <v>26.358000000000001</v>
      </c>
      <c r="J14" s="57">
        <v>23.506</v>
      </c>
      <c r="K14" s="57">
        <v>41.676000000000002</v>
      </c>
      <c r="L14" s="57">
        <v>21.109000000000002</v>
      </c>
      <c r="M14" s="57">
        <v>29.022000000000002</v>
      </c>
      <c r="N14" s="57">
        <v>23.244</v>
      </c>
      <c r="O14" s="57">
        <v>19.198999999999998</v>
      </c>
      <c r="P14" s="57">
        <v>17.966999999999999</v>
      </c>
      <c r="Q14" s="57">
        <v>15.187999999999999</v>
      </c>
      <c r="R14" s="57">
        <v>6.7469999999999999</v>
      </c>
      <c r="S14" s="57">
        <v>5.157</v>
      </c>
      <c r="T14" s="57">
        <v>28.542000000000002</v>
      </c>
      <c r="U14" s="57">
        <v>21.278000000000002</v>
      </c>
      <c r="V14" s="57">
        <v>20.948</v>
      </c>
      <c r="W14" s="57">
        <v>19.64</v>
      </c>
      <c r="X14" s="57">
        <v>29.334</v>
      </c>
      <c r="Y14" s="57">
        <v>19.050999999999998</v>
      </c>
      <c r="Z14" s="58"/>
      <c r="AA14" s="59">
        <f t="shared" si="0"/>
        <v>470.93299999999999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26.577000000000005</v>
      </c>
      <c r="C16" s="62">
        <f t="shared" ref="C16:Z16" si="1">IF(LEN(C$2)&gt;0,SUM(C10:C15),"")</f>
        <v>79.149000000000001</v>
      </c>
      <c r="D16" s="62">
        <f t="shared" si="1"/>
        <v>42.298000000000002</v>
      </c>
      <c r="E16" s="62">
        <f t="shared" si="1"/>
        <v>8.0510000000000002</v>
      </c>
      <c r="F16" s="62">
        <f t="shared" si="1"/>
        <v>17.920000000000002</v>
      </c>
      <c r="G16" s="62">
        <f t="shared" si="1"/>
        <v>58.34</v>
      </c>
      <c r="H16" s="62">
        <f t="shared" si="1"/>
        <v>134.37700000000001</v>
      </c>
      <c r="I16" s="62">
        <f t="shared" si="1"/>
        <v>92.358000000000004</v>
      </c>
      <c r="J16" s="62">
        <f t="shared" si="1"/>
        <v>88.506</v>
      </c>
      <c r="K16" s="62">
        <f t="shared" si="1"/>
        <v>106.676</v>
      </c>
      <c r="L16" s="62">
        <f t="shared" si="1"/>
        <v>90.568999999999988</v>
      </c>
      <c r="M16" s="62">
        <f t="shared" si="1"/>
        <v>83.727000000000004</v>
      </c>
      <c r="N16" s="62">
        <f t="shared" si="1"/>
        <v>23.244</v>
      </c>
      <c r="O16" s="62">
        <f t="shared" si="1"/>
        <v>19.198999999999998</v>
      </c>
      <c r="P16" s="62">
        <f t="shared" si="1"/>
        <v>17.966999999999999</v>
      </c>
      <c r="Q16" s="62">
        <f t="shared" si="1"/>
        <v>15.187999999999999</v>
      </c>
      <c r="R16" s="62">
        <f t="shared" si="1"/>
        <v>6.7469999999999999</v>
      </c>
      <c r="S16" s="62">
        <f t="shared" si="1"/>
        <v>5.157</v>
      </c>
      <c r="T16" s="62">
        <f t="shared" si="1"/>
        <v>28.542000000000002</v>
      </c>
      <c r="U16" s="62">
        <f t="shared" si="1"/>
        <v>21.278000000000002</v>
      </c>
      <c r="V16" s="62">
        <f t="shared" si="1"/>
        <v>20.948</v>
      </c>
      <c r="W16" s="62">
        <f t="shared" si="1"/>
        <v>19.64</v>
      </c>
      <c r="X16" s="62">
        <f t="shared" si="1"/>
        <v>29.334</v>
      </c>
      <c r="Y16" s="62">
        <f t="shared" si="1"/>
        <v>69.051000000000002</v>
      </c>
      <c r="Z16" s="63" t="str">
        <f t="shared" si="1"/>
        <v/>
      </c>
      <c r="AA16" s="64">
        <f>SUM(AA10:AA15)</f>
        <v>1104.8430000000001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8.2230000000000008</v>
      </c>
      <c r="C20" s="77">
        <v>5.5739999999999998</v>
      </c>
      <c r="D20" s="77">
        <v>0.64600000000000002</v>
      </c>
      <c r="E20" s="77">
        <v>0.63800000000000001</v>
      </c>
      <c r="F20" s="77">
        <v>0.66300000000000003</v>
      </c>
      <c r="G20" s="77">
        <v>0.65900000000000003</v>
      </c>
      <c r="H20" s="77">
        <v>5.3650000000000002</v>
      </c>
      <c r="I20" s="77">
        <v>5.1130000000000004</v>
      </c>
      <c r="J20" s="77">
        <v>4.9950000000000001</v>
      </c>
      <c r="K20" s="77">
        <v>5.0549999999999997</v>
      </c>
      <c r="L20" s="77">
        <v>4.718</v>
      </c>
      <c r="M20" s="77">
        <v>4.6680000000000001</v>
      </c>
      <c r="N20" s="77">
        <v>4.6519999999999992</v>
      </c>
      <c r="O20" s="77">
        <v>4.82</v>
      </c>
      <c r="P20" s="77">
        <v>4.7589999999999995</v>
      </c>
      <c r="Q20" s="77">
        <v>4.9960000000000004</v>
      </c>
      <c r="R20" s="77">
        <v>5.2850000000000001</v>
      </c>
      <c r="S20" s="77">
        <v>0.495</v>
      </c>
      <c r="T20" s="77">
        <v>5.9370000000000003</v>
      </c>
      <c r="U20" s="77">
        <v>5.3179999999999996</v>
      </c>
      <c r="V20" s="77">
        <v>5.5939999999999994</v>
      </c>
      <c r="W20" s="77">
        <v>5.6800000000000006</v>
      </c>
      <c r="X20" s="77">
        <v>5.2679999999999998</v>
      </c>
      <c r="Y20" s="77">
        <v>5.444</v>
      </c>
      <c r="Z20" s="78"/>
      <c r="AA20" s="79">
        <f t="shared" si="2"/>
        <v>104.565</v>
      </c>
    </row>
    <row r="21" spans="1:27" ht="24.95" customHeight="1" x14ac:dyDescent="0.2">
      <c r="A21" s="75" t="s">
        <v>16</v>
      </c>
      <c r="B21" s="80">
        <v>38.667000000000002</v>
      </c>
      <c r="C21" s="81">
        <v>21.590999999999998</v>
      </c>
      <c r="D21" s="81">
        <v>0.52900000000000003</v>
      </c>
      <c r="E21" s="81">
        <v>0.499</v>
      </c>
      <c r="F21" s="81">
        <v>0.5</v>
      </c>
      <c r="G21" s="81">
        <v>0.83699999999999997</v>
      </c>
      <c r="H21" s="81">
        <v>26.93</v>
      </c>
      <c r="I21" s="81">
        <v>31.993000000000002</v>
      </c>
      <c r="J21" s="81">
        <v>32.414999999999999</v>
      </c>
      <c r="K21" s="81">
        <v>31.523</v>
      </c>
      <c r="L21" s="81">
        <v>35.718000000000004</v>
      </c>
      <c r="M21" s="81">
        <v>31.010999999999999</v>
      </c>
      <c r="N21" s="81">
        <v>19.356999999999999</v>
      </c>
      <c r="O21" s="81">
        <v>20.956</v>
      </c>
      <c r="P21" s="81">
        <v>21.937000000000001</v>
      </c>
      <c r="Q21" s="81">
        <v>39.712000000000003</v>
      </c>
      <c r="R21" s="81">
        <v>42.231000000000002</v>
      </c>
      <c r="S21" s="81">
        <v>0.67700000000000005</v>
      </c>
      <c r="T21" s="81">
        <v>50.375</v>
      </c>
      <c r="U21" s="81">
        <v>45.823999999999998</v>
      </c>
      <c r="V21" s="81">
        <v>44.77</v>
      </c>
      <c r="W21" s="81">
        <v>52.567</v>
      </c>
      <c r="X21" s="81">
        <v>36.563000000000002</v>
      </c>
      <c r="Y21" s="81">
        <v>37.664999999999999</v>
      </c>
      <c r="Z21" s="78"/>
      <c r="AA21" s="79">
        <f t="shared" si="2"/>
        <v>664.84699999999998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46.89</v>
      </c>
      <c r="C26" s="88">
        <f t="shared" ref="C26:Z26" si="3">IF(LEN(C$2)&gt;0,SUM(C19:C25),"")</f>
        <v>27.164999999999999</v>
      </c>
      <c r="D26" s="88">
        <f t="shared" si="3"/>
        <v>1.175</v>
      </c>
      <c r="E26" s="88">
        <f t="shared" si="3"/>
        <v>1.137</v>
      </c>
      <c r="F26" s="88">
        <f t="shared" si="3"/>
        <v>1.163</v>
      </c>
      <c r="G26" s="88">
        <f t="shared" si="3"/>
        <v>1.496</v>
      </c>
      <c r="H26" s="88">
        <f t="shared" si="3"/>
        <v>32.295000000000002</v>
      </c>
      <c r="I26" s="88">
        <f t="shared" si="3"/>
        <v>37.106000000000002</v>
      </c>
      <c r="J26" s="88">
        <f t="shared" si="3"/>
        <v>37.409999999999997</v>
      </c>
      <c r="K26" s="88">
        <f t="shared" si="3"/>
        <v>36.578000000000003</v>
      </c>
      <c r="L26" s="88">
        <f t="shared" si="3"/>
        <v>40.436000000000007</v>
      </c>
      <c r="M26" s="88">
        <f t="shared" si="3"/>
        <v>35.679000000000002</v>
      </c>
      <c r="N26" s="88">
        <f t="shared" si="3"/>
        <v>24.009</v>
      </c>
      <c r="O26" s="88">
        <f t="shared" si="3"/>
        <v>25.776</v>
      </c>
      <c r="P26" s="88">
        <f t="shared" si="3"/>
        <v>26.696000000000002</v>
      </c>
      <c r="Q26" s="88">
        <f t="shared" si="3"/>
        <v>44.708000000000006</v>
      </c>
      <c r="R26" s="88">
        <f t="shared" si="3"/>
        <v>47.516000000000005</v>
      </c>
      <c r="S26" s="88">
        <f t="shared" si="3"/>
        <v>1.1720000000000002</v>
      </c>
      <c r="T26" s="88">
        <f t="shared" si="3"/>
        <v>56.311999999999998</v>
      </c>
      <c r="U26" s="88">
        <f t="shared" si="3"/>
        <v>51.141999999999996</v>
      </c>
      <c r="V26" s="88">
        <f t="shared" si="3"/>
        <v>50.364000000000004</v>
      </c>
      <c r="W26" s="88">
        <f t="shared" si="3"/>
        <v>58.247</v>
      </c>
      <c r="X26" s="88">
        <f t="shared" si="3"/>
        <v>41.831000000000003</v>
      </c>
      <c r="Y26" s="88">
        <f t="shared" si="3"/>
        <v>43.109000000000002</v>
      </c>
      <c r="Z26" s="89" t="str">
        <f t="shared" si="3"/>
        <v/>
      </c>
      <c r="AA26" s="90">
        <f>SUM(AA19:AA25)</f>
        <v>769.41200000000003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73.466999999999999</v>
      </c>
      <c r="C30" s="77">
        <v>106.31399999999999</v>
      </c>
      <c r="D30" s="77">
        <v>43.472999999999999</v>
      </c>
      <c r="E30" s="77">
        <v>9.1880000000000006</v>
      </c>
      <c r="F30" s="77">
        <v>19.082999999999998</v>
      </c>
      <c r="G30" s="77">
        <v>59.835999999999999</v>
      </c>
      <c r="H30" s="77">
        <v>166.672</v>
      </c>
      <c r="I30" s="77">
        <v>129.464</v>
      </c>
      <c r="J30" s="77">
        <v>125.916</v>
      </c>
      <c r="K30" s="77">
        <v>143.25399999999999</v>
      </c>
      <c r="L30" s="77">
        <v>131.005</v>
      </c>
      <c r="M30" s="77">
        <v>119.40600000000001</v>
      </c>
      <c r="N30" s="77">
        <v>47.253</v>
      </c>
      <c r="O30" s="77">
        <v>44.975000000000001</v>
      </c>
      <c r="P30" s="77">
        <v>44.662999999999997</v>
      </c>
      <c r="Q30" s="77">
        <v>59.896000000000001</v>
      </c>
      <c r="R30" s="77">
        <v>54.262999999999998</v>
      </c>
      <c r="S30" s="77">
        <v>6.3289999999999997</v>
      </c>
      <c r="T30" s="77">
        <v>84.853999999999999</v>
      </c>
      <c r="U30" s="77">
        <v>72.42</v>
      </c>
      <c r="V30" s="77">
        <v>71.311999999999998</v>
      </c>
      <c r="W30" s="77">
        <v>77.887</v>
      </c>
      <c r="X30" s="77">
        <v>71.165000000000006</v>
      </c>
      <c r="Y30" s="77">
        <v>112.16</v>
      </c>
      <c r="Z30" s="78"/>
      <c r="AA30" s="79">
        <f>SUM(B30:Z30)</f>
        <v>1874.2549999999997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73.466999999999999</v>
      </c>
      <c r="C32" s="62">
        <f t="shared" ref="C32:Z32" si="4">IF(LEN(C$2)&gt;0,SUM(C29:C31),"")</f>
        <v>106.31399999999999</v>
      </c>
      <c r="D32" s="62">
        <f t="shared" si="4"/>
        <v>43.472999999999999</v>
      </c>
      <c r="E32" s="62">
        <f t="shared" si="4"/>
        <v>9.1880000000000006</v>
      </c>
      <c r="F32" s="62">
        <f t="shared" si="4"/>
        <v>19.082999999999998</v>
      </c>
      <c r="G32" s="62">
        <f t="shared" si="4"/>
        <v>59.835999999999999</v>
      </c>
      <c r="H32" s="62">
        <f t="shared" si="4"/>
        <v>166.672</v>
      </c>
      <c r="I32" s="62">
        <f t="shared" si="4"/>
        <v>129.464</v>
      </c>
      <c r="J32" s="62">
        <f t="shared" si="4"/>
        <v>125.916</v>
      </c>
      <c r="K32" s="62">
        <f t="shared" si="4"/>
        <v>143.25399999999999</v>
      </c>
      <c r="L32" s="62">
        <f t="shared" si="4"/>
        <v>131.005</v>
      </c>
      <c r="M32" s="62">
        <f t="shared" si="4"/>
        <v>119.40600000000001</v>
      </c>
      <c r="N32" s="62">
        <f t="shared" si="4"/>
        <v>47.253</v>
      </c>
      <c r="O32" s="62">
        <f t="shared" si="4"/>
        <v>44.975000000000001</v>
      </c>
      <c r="P32" s="62">
        <f t="shared" si="4"/>
        <v>44.662999999999997</v>
      </c>
      <c r="Q32" s="62">
        <f t="shared" si="4"/>
        <v>59.896000000000001</v>
      </c>
      <c r="R32" s="62">
        <f t="shared" si="4"/>
        <v>54.262999999999998</v>
      </c>
      <c r="S32" s="62">
        <f t="shared" si="4"/>
        <v>6.3289999999999997</v>
      </c>
      <c r="T32" s="62">
        <f t="shared" si="4"/>
        <v>84.853999999999999</v>
      </c>
      <c r="U32" s="62">
        <f t="shared" si="4"/>
        <v>72.42</v>
      </c>
      <c r="V32" s="62">
        <f t="shared" si="4"/>
        <v>71.311999999999998</v>
      </c>
      <c r="W32" s="62">
        <f t="shared" si="4"/>
        <v>77.887</v>
      </c>
      <c r="X32" s="62">
        <f t="shared" si="4"/>
        <v>71.165000000000006</v>
      </c>
      <c r="Y32" s="62">
        <f t="shared" si="4"/>
        <v>112.16</v>
      </c>
      <c r="Z32" s="63" t="str">
        <f t="shared" si="4"/>
        <v/>
      </c>
      <c r="AA32" s="64">
        <f>SUM(AA29:AA31)</f>
        <v>1874.2549999999997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58</v>
      </c>
      <c r="T39" s="99"/>
      <c r="U39" s="99"/>
      <c r="V39" s="99"/>
      <c r="W39" s="99"/>
      <c r="X39" s="99"/>
      <c r="Y39" s="99"/>
      <c r="Z39" s="100"/>
      <c r="AA39" s="79">
        <f t="shared" si="5"/>
        <v>58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58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58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58</v>
      </c>
      <c r="T47" s="99"/>
      <c r="U47" s="99"/>
      <c r="V47" s="99"/>
      <c r="W47" s="99"/>
      <c r="X47" s="99"/>
      <c r="Y47" s="99"/>
      <c r="Z47" s="100"/>
      <c r="AA47" s="79">
        <f t="shared" si="7"/>
        <v>58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58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58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73.467000000000013</v>
      </c>
      <c r="C52" s="88">
        <f t="shared" ref="C52:Z52" si="10">IF(LEN(C$2)&gt;0,SUM(C10:C15)+C26+C40,"")</f>
        <v>106.31399999999999</v>
      </c>
      <c r="D52" s="88">
        <f t="shared" si="10"/>
        <v>43.472999999999999</v>
      </c>
      <c r="E52" s="88">
        <f t="shared" si="10"/>
        <v>9.1880000000000006</v>
      </c>
      <c r="F52" s="88">
        <f t="shared" si="10"/>
        <v>19.083000000000002</v>
      </c>
      <c r="G52" s="88">
        <f t="shared" si="10"/>
        <v>59.836000000000006</v>
      </c>
      <c r="H52" s="88">
        <f t="shared" si="10"/>
        <v>166.67200000000003</v>
      </c>
      <c r="I52" s="88">
        <f t="shared" si="10"/>
        <v>129.464</v>
      </c>
      <c r="J52" s="88">
        <f t="shared" si="10"/>
        <v>125.916</v>
      </c>
      <c r="K52" s="88">
        <f t="shared" si="10"/>
        <v>143.25400000000002</v>
      </c>
      <c r="L52" s="88">
        <f t="shared" si="10"/>
        <v>131.005</v>
      </c>
      <c r="M52" s="88">
        <f t="shared" si="10"/>
        <v>119.40600000000001</v>
      </c>
      <c r="N52" s="88">
        <f t="shared" si="10"/>
        <v>47.253</v>
      </c>
      <c r="O52" s="88">
        <f t="shared" si="10"/>
        <v>44.974999999999994</v>
      </c>
      <c r="P52" s="88">
        <f t="shared" si="10"/>
        <v>44.662999999999997</v>
      </c>
      <c r="Q52" s="88">
        <f t="shared" si="10"/>
        <v>59.896000000000001</v>
      </c>
      <c r="R52" s="88">
        <f t="shared" si="10"/>
        <v>54.263000000000005</v>
      </c>
      <c r="S52" s="88">
        <f t="shared" si="10"/>
        <v>64.329000000000008</v>
      </c>
      <c r="T52" s="88">
        <f t="shared" si="10"/>
        <v>84.853999999999999</v>
      </c>
      <c r="U52" s="88">
        <f t="shared" si="10"/>
        <v>72.42</v>
      </c>
      <c r="V52" s="88">
        <f t="shared" si="10"/>
        <v>71.312000000000012</v>
      </c>
      <c r="W52" s="88">
        <f t="shared" si="10"/>
        <v>77.887</v>
      </c>
      <c r="X52" s="88">
        <f t="shared" si="10"/>
        <v>71.165000000000006</v>
      </c>
      <c r="Y52" s="88">
        <f t="shared" si="10"/>
        <v>112.16</v>
      </c>
      <c r="Z52" s="89" t="str">
        <f t="shared" si="10"/>
        <v/>
      </c>
      <c r="AA52" s="104">
        <f>SUM(B52:Z52)</f>
        <v>1932.2549999999997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>
        <v>-29.7</v>
      </c>
      <c r="S4" s="18">
        <v>58</v>
      </c>
      <c r="T4" s="18">
        <v>-79.7</v>
      </c>
      <c r="U4" s="18">
        <v>-62.1</v>
      </c>
      <c r="V4" s="18">
        <v>-47.3</v>
      </c>
      <c r="W4" s="18">
        <v>-55.2</v>
      </c>
      <c r="X4" s="18">
        <v>-2.9</v>
      </c>
      <c r="Y4" s="18"/>
      <c r="Z4" s="19"/>
      <c r="AA4" s="111">
        <f>SUM(B4:Z4)</f>
        <v>-218.9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127.23</v>
      </c>
      <c r="C7" s="117">
        <v>124.31</v>
      </c>
      <c r="D7" s="117">
        <v>124.28</v>
      </c>
      <c r="E7" s="117">
        <v>122.65</v>
      </c>
      <c r="F7" s="117">
        <v>124.14</v>
      </c>
      <c r="G7" s="117">
        <v>124.29</v>
      </c>
      <c r="H7" s="117">
        <v>127</v>
      </c>
      <c r="I7" s="117">
        <v>132.65</v>
      </c>
      <c r="J7" s="117">
        <v>133.77000000000001</v>
      </c>
      <c r="K7" s="117">
        <v>135.68</v>
      </c>
      <c r="L7" s="117">
        <v>126</v>
      </c>
      <c r="M7" s="117">
        <v>125.13</v>
      </c>
      <c r="N7" s="117">
        <v>120.74</v>
      </c>
      <c r="O7" s="117">
        <v>110.38</v>
      </c>
      <c r="P7" s="117">
        <v>115.33</v>
      </c>
      <c r="Q7" s="117">
        <v>125.54</v>
      </c>
      <c r="R7" s="117">
        <v>148.72999999999999</v>
      </c>
      <c r="S7" s="117">
        <v>168.21</v>
      </c>
      <c r="T7" s="117">
        <v>157.19999999999999</v>
      </c>
      <c r="U7" s="117">
        <v>170.81</v>
      </c>
      <c r="V7" s="117">
        <v>163</v>
      </c>
      <c r="W7" s="117">
        <v>150.77000000000001</v>
      </c>
      <c r="X7" s="117">
        <v>146.44999999999999</v>
      </c>
      <c r="Y7" s="117">
        <v>130.21</v>
      </c>
      <c r="Z7" s="118"/>
      <c r="AA7" s="119">
        <f>IF(SUM(B7:Z7)&lt;&gt;0,AVERAGEIF(B7:Z7,"&lt;&gt;"""),"")</f>
        <v>134.77083333333331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>
        <v>29.7</v>
      </c>
      <c r="S15" s="133"/>
      <c r="T15" s="133">
        <v>79.7</v>
      </c>
      <c r="U15" s="133">
        <v>62.1</v>
      </c>
      <c r="V15" s="133">
        <v>47.3</v>
      </c>
      <c r="W15" s="133">
        <v>55.2</v>
      </c>
      <c r="X15" s="133">
        <v>2.9</v>
      </c>
      <c r="Y15" s="133"/>
      <c r="Z15" s="131"/>
      <c r="AA15" s="132">
        <f t="shared" si="0"/>
        <v>276.89999999999998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29.7</v>
      </c>
      <c r="S16" s="135">
        <f t="shared" si="1"/>
        <v>0</v>
      </c>
      <c r="T16" s="135">
        <f t="shared" si="1"/>
        <v>79.7</v>
      </c>
      <c r="U16" s="135">
        <f t="shared" si="1"/>
        <v>62.1</v>
      </c>
      <c r="V16" s="135">
        <f t="shared" si="1"/>
        <v>47.3</v>
      </c>
      <c r="W16" s="135">
        <f t="shared" si="1"/>
        <v>55.2</v>
      </c>
      <c r="X16" s="135">
        <f t="shared" si="1"/>
        <v>2.9</v>
      </c>
      <c r="Y16" s="135">
        <f t="shared" si="1"/>
        <v>0</v>
      </c>
      <c r="Z16" s="136" t="str">
        <f t="shared" si="1"/>
        <v/>
      </c>
      <c r="AA16" s="90">
        <f t="shared" si="0"/>
        <v>276.89999999999998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>
        <v>58</v>
      </c>
      <c r="T23" s="133"/>
      <c r="U23" s="133"/>
      <c r="V23" s="133"/>
      <c r="W23" s="133"/>
      <c r="X23" s="133"/>
      <c r="Y23" s="133"/>
      <c r="Z23" s="131"/>
      <c r="AA23" s="132">
        <f t="shared" si="2"/>
        <v>58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58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58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2025-02-01T14:30:51Z</dcterms:created>
  <dcterms:modified xsi:type="dcterms:W3CDTF">2025-02-01T14:30:53Z</dcterms:modified>
</cp:coreProperties>
</file>