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0" i="5" l="1"/>
  <c r="CX50" i="4"/>
</calcChain>
</file>

<file path=xl/sharedStrings.xml><?xml version="1.0" encoding="utf-8"?>
<sst xmlns="http://schemas.openxmlformats.org/spreadsheetml/2006/main" count="122" uniqueCount="56">
  <si>
    <t>Publication on: 23/10/2025 23:26:05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</si>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</sst>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EE8-4DAE-B412-688F6B109E5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EE8-4DAE-B412-688F6B109E5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0.224</c:v>
                </c:pt>
                <c:pt idx="13">
                  <c:v>0.2</c:v>
                </c:pt>
                <c:pt idx="14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2.8000000000000001E-2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31">
                  <c:v>0.2</c:v>
                </c:pt>
                <c:pt idx="32">
                  <c:v>0.2</c:v>
                </c:pt>
                <c:pt idx="33">
                  <c:v>0.2</c:v>
                </c:pt>
                <c:pt idx="34">
                  <c:v>0.2</c:v>
                </c:pt>
                <c:pt idx="35">
                  <c:v>0.2</c:v>
                </c:pt>
                <c:pt idx="36">
                  <c:v>0.2</c:v>
                </c:pt>
                <c:pt idx="37">
                  <c:v>0.2</c:v>
                </c:pt>
                <c:pt idx="38">
                  <c:v>0.2</c:v>
                </c:pt>
                <c:pt idx="39">
                  <c:v>0.2</c:v>
                </c:pt>
                <c:pt idx="40">
                  <c:v>0.2</c:v>
                </c:pt>
                <c:pt idx="41">
                  <c:v>0.2</c:v>
                </c:pt>
                <c:pt idx="42">
                  <c:v>0.2</c:v>
                </c:pt>
                <c:pt idx="43">
                  <c:v>0.2</c:v>
                </c:pt>
                <c:pt idx="44">
                  <c:v>0.2</c:v>
                </c:pt>
                <c:pt idx="45">
                  <c:v>0.2</c:v>
                </c:pt>
                <c:pt idx="46">
                  <c:v>0.2</c:v>
                </c:pt>
                <c:pt idx="47">
                  <c:v>0.2</c:v>
                </c:pt>
                <c:pt idx="48">
                  <c:v>0.2</c:v>
                </c:pt>
                <c:pt idx="49">
                  <c:v>0.2</c:v>
                </c:pt>
                <c:pt idx="50">
                  <c:v>0.2</c:v>
                </c:pt>
                <c:pt idx="51">
                  <c:v>0.2</c:v>
                </c:pt>
                <c:pt idx="52">
                  <c:v>0.2</c:v>
                </c:pt>
                <c:pt idx="53">
                  <c:v>0.2</c:v>
                </c:pt>
                <c:pt idx="54">
                  <c:v>0.2</c:v>
                </c:pt>
                <c:pt idx="5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E8-4DAE-B412-688F6B109E5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6">
                  <c:v>0.1</c:v>
                </c:pt>
                <c:pt idx="17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31">
                  <c:v>30.900000000000002</c:v>
                </c:pt>
                <c:pt idx="32">
                  <c:v>30.1</c:v>
                </c:pt>
                <c:pt idx="33">
                  <c:v>31.3</c:v>
                </c:pt>
                <c:pt idx="34">
                  <c:v>30.3</c:v>
                </c:pt>
                <c:pt idx="35">
                  <c:v>1.1000000000000001</c:v>
                </c:pt>
                <c:pt idx="36">
                  <c:v>1.1000000000000001</c:v>
                </c:pt>
                <c:pt idx="37">
                  <c:v>1.1000000000000001</c:v>
                </c:pt>
                <c:pt idx="38">
                  <c:v>2.1</c:v>
                </c:pt>
                <c:pt idx="39">
                  <c:v>2.1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0.1</c:v>
                </c:pt>
                <c:pt idx="45">
                  <c:v>0.1</c:v>
                </c:pt>
                <c:pt idx="46">
                  <c:v>0.1</c:v>
                </c:pt>
                <c:pt idx="47">
                  <c:v>0.1</c:v>
                </c:pt>
                <c:pt idx="48">
                  <c:v>0.1</c:v>
                </c:pt>
                <c:pt idx="49">
                  <c:v>0.1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0.1</c:v>
                </c:pt>
                <c:pt idx="55">
                  <c:v>0.1</c:v>
                </c:pt>
                <c:pt idx="70">
                  <c:v>3</c:v>
                </c:pt>
                <c:pt idx="71">
                  <c:v>9</c:v>
                </c:pt>
                <c:pt idx="82">
                  <c:v>7.5</c:v>
                </c:pt>
                <c:pt idx="83">
                  <c:v>7.5</c:v>
                </c:pt>
                <c:pt idx="89">
                  <c:v>3.7240000000000002</c:v>
                </c:pt>
                <c:pt idx="94">
                  <c:v>0.80100000000000005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E8-4DAE-B412-688F6B109E5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EE8-4DAE-B412-688F6B109E5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EE8-4DAE-B412-688F6B109E5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EE8-4DAE-B412-688F6B109E5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EE8-4DAE-B412-688F6B109E5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EE8-4DAE-B412-688F6B109E5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40.616999999999997</c:v>
                </c:pt>
                <c:pt idx="1">
                  <c:v>46.756999999999998</c:v>
                </c:pt>
                <c:pt idx="2">
                  <c:v>38.792999999999999</c:v>
                </c:pt>
                <c:pt idx="3">
                  <c:v>50</c:v>
                </c:pt>
                <c:pt idx="24">
                  <c:v>54.292999999999999</c:v>
                </c:pt>
                <c:pt idx="25">
                  <c:v>45.505000000000003</c:v>
                </c:pt>
                <c:pt idx="31">
                  <c:v>16.181000000000001</c:v>
                </c:pt>
                <c:pt idx="32">
                  <c:v>3.1019999999999999</c:v>
                </c:pt>
                <c:pt idx="68">
                  <c:v>19.989000000000001</c:v>
                </c:pt>
                <c:pt idx="76">
                  <c:v>6.74</c:v>
                </c:pt>
                <c:pt idx="77">
                  <c:v>5.8650000000000002</c:v>
                </c:pt>
                <c:pt idx="85">
                  <c:v>33.704000000000001</c:v>
                </c:pt>
                <c:pt idx="86">
                  <c:v>46.695</c:v>
                </c:pt>
                <c:pt idx="87">
                  <c:v>46.687000000000005</c:v>
                </c:pt>
                <c:pt idx="90">
                  <c:v>36.161000000000001</c:v>
                </c:pt>
                <c:pt idx="91">
                  <c:v>81.426000000000002</c:v>
                </c:pt>
                <c:pt idx="92">
                  <c:v>107.26299999999999</c:v>
                </c:pt>
                <c:pt idx="93">
                  <c:v>77.448999999999998</c:v>
                </c:pt>
                <c:pt idx="94">
                  <c:v>31.033000000000001</c:v>
                </c:pt>
                <c:pt idx="95">
                  <c:v>97.33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EE8-4DAE-B412-688F6B109E5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6.5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32.9</c:v>
                </c:pt>
                <c:pt idx="5">
                  <c:v>35.1</c:v>
                </c:pt>
                <c:pt idx="6">
                  <c:v>44.7</c:v>
                </c:pt>
                <c:pt idx="7">
                  <c:v>45.2</c:v>
                </c:pt>
                <c:pt idx="8">
                  <c:v>21</c:v>
                </c:pt>
                <c:pt idx="9">
                  <c:v>24.5</c:v>
                </c:pt>
                <c:pt idx="10">
                  <c:v>45.3</c:v>
                </c:pt>
                <c:pt idx="11">
                  <c:v>44.8</c:v>
                </c:pt>
                <c:pt idx="12">
                  <c:v>47.4</c:v>
                </c:pt>
                <c:pt idx="13">
                  <c:v>35.9</c:v>
                </c:pt>
                <c:pt idx="14">
                  <c:v>50</c:v>
                </c:pt>
                <c:pt idx="15">
                  <c:v>58.7</c:v>
                </c:pt>
                <c:pt idx="16">
                  <c:v>75</c:v>
                </c:pt>
                <c:pt idx="17">
                  <c:v>44.3</c:v>
                </c:pt>
                <c:pt idx="18">
                  <c:v>53.8</c:v>
                </c:pt>
                <c:pt idx="19">
                  <c:v>48.1</c:v>
                </c:pt>
                <c:pt idx="20">
                  <c:v>62.6</c:v>
                </c:pt>
                <c:pt idx="21">
                  <c:v>92.4</c:v>
                </c:pt>
                <c:pt idx="22">
                  <c:v>104.3</c:v>
                </c:pt>
                <c:pt idx="23">
                  <c:v>143.69999999999999</c:v>
                </c:pt>
                <c:pt idx="24">
                  <c:v>34.700000000000003</c:v>
                </c:pt>
                <c:pt idx="25">
                  <c:v>13.3</c:v>
                </c:pt>
                <c:pt idx="26">
                  <c:v>119.5</c:v>
                </c:pt>
                <c:pt idx="27">
                  <c:v>120.5</c:v>
                </c:pt>
                <c:pt idx="28">
                  <c:v>35.6</c:v>
                </c:pt>
                <c:pt idx="29">
                  <c:v>6.1</c:v>
                </c:pt>
                <c:pt idx="30">
                  <c:v>1.6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79.8</c:v>
                </c:pt>
                <c:pt idx="66">
                  <c:v>0</c:v>
                </c:pt>
                <c:pt idx="67">
                  <c:v>3.6</c:v>
                </c:pt>
                <c:pt idx="68">
                  <c:v>5</c:v>
                </c:pt>
                <c:pt idx="69">
                  <c:v>5</c:v>
                </c:pt>
                <c:pt idx="70">
                  <c:v>0</c:v>
                </c:pt>
                <c:pt idx="71">
                  <c:v>0</c:v>
                </c:pt>
                <c:pt idx="72">
                  <c:v>5</c:v>
                </c:pt>
                <c:pt idx="73">
                  <c:v>0.7</c:v>
                </c:pt>
                <c:pt idx="74">
                  <c:v>4.7</c:v>
                </c:pt>
                <c:pt idx="75">
                  <c:v>13.6</c:v>
                </c:pt>
                <c:pt idx="76">
                  <c:v>5</c:v>
                </c:pt>
                <c:pt idx="77">
                  <c:v>0</c:v>
                </c:pt>
                <c:pt idx="78">
                  <c:v>6.4</c:v>
                </c:pt>
                <c:pt idx="79">
                  <c:v>6.3</c:v>
                </c:pt>
                <c:pt idx="80">
                  <c:v>0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EE8-4DAE-B412-688F6B109E5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28.661000000000001</c:v>
                </c:pt>
                <c:pt idx="1">
                  <c:v>17.885000000000002</c:v>
                </c:pt>
                <c:pt idx="2">
                  <c:v>32.832000000000001</c:v>
                </c:pt>
                <c:pt idx="3">
                  <c:v>44.234000000000002</c:v>
                </c:pt>
                <c:pt idx="4">
                  <c:v>51.55</c:v>
                </c:pt>
                <c:pt idx="5">
                  <c:v>47.921999999999997</c:v>
                </c:pt>
                <c:pt idx="6">
                  <c:v>48.552</c:v>
                </c:pt>
                <c:pt idx="7">
                  <c:v>48.848999999999997</c:v>
                </c:pt>
                <c:pt idx="8">
                  <c:v>49.277000000000001</c:v>
                </c:pt>
                <c:pt idx="9">
                  <c:v>44.357999999999997</c:v>
                </c:pt>
                <c:pt idx="10">
                  <c:v>44.597999999999999</c:v>
                </c:pt>
                <c:pt idx="11">
                  <c:v>46.527999999999999</c:v>
                </c:pt>
                <c:pt idx="12">
                  <c:v>43.369</c:v>
                </c:pt>
                <c:pt idx="13">
                  <c:v>46.231999999999999</c:v>
                </c:pt>
                <c:pt idx="14">
                  <c:v>45.607999999999997</c:v>
                </c:pt>
                <c:pt idx="15">
                  <c:v>38.795000000000002</c:v>
                </c:pt>
                <c:pt idx="16">
                  <c:v>29.021999999999998</c:v>
                </c:pt>
                <c:pt idx="17">
                  <c:v>47.966999999999999</c:v>
                </c:pt>
                <c:pt idx="18">
                  <c:v>45.904000000000003</c:v>
                </c:pt>
                <c:pt idx="19">
                  <c:v>43.872</c:v>
                </c:pt>
                <c:pt idx="20">
                  <c:v>47.290999999999997</c:v>
                </c:pt>
                <c:pt idx="21">
                  <c:v>17.635000000000002</c:v>
                </c:pt>
                <c:pt idx="22">
                  <c:v>11.928000000000001</c:v>
                </c:pt>
                <c:pt idx="23">
                  <c:v>7.2279999999999998</c:v>
                </c:pt>
                <c:pt idx="25">
                  <c:v>11.984999999999999</c:v>
                </c:pt>
                <c:pt idx="26">
                  <c:v>18.561</c:v>
                </c:pt>
                <c:pt idx="27">
                  <c:v>21.928999999999998</c:v>
                </c:pt>
                <c:pt idx="28">
                  <c:v>0.113</c:v>
                </c:pt>
                <c:pt idx="29">
                  <c:v>12.819000000000001</c:v>
                </c:pt>
                <c:pt idx="30">
                  <c:v>23.905999999999999</c:v>
                </c:pt>
                <c:pt idx="31">
                  <c:v>55.436</c:v>
                </c:pt>
                <c:pt idx="32">
                  <c:v>90.98</c:v>
                </c:pt>
                <c:pt idx="33">
                  <c:v>115.423</c:v>
                </c:pt>
                <c:pt idx="34">
                  <c:v>120.8</c:v>
                </c:pt>
                <c:pt idx="35">
                  <c:v>30.52</c:v>
                </c:pt>
                <c:pt idx="36">
                  <c:v>52.1</c:v>
                </c:pt>
                <c:pt idx="37">
                  <c:v>54.38</c:v>
                </c:pt>
                <c:pt idx="38">
                  <c:v>67.561999999999998</c:v>
                </c:pt>
                <c:pt idx="39">
                  <c:v>102.624</c:v>
                </c:pt>
                <c:pt idx="40">
                  <c:v>94.9</c:v>
                </c:pt>
                <c:pt idx="41">
                  <c:v>132.636</c:v>
                </c:pt>
                <c:pt idx="42">
                  <c:v>144.01300000000001</c:v>
                </c:pt>
                <c:pt idx="43">
                  <c:v>128.233</c:v>
                </c:pt>
                <c:pt idx="44">
                  <c:v>115.3</c:v>
                </c:pt>
                <c:pt idx="45">
                  <c:v>96.7</c:v>
                </c:pt>
                <c:pt idx="46">
                  <c:v>111</c:v>
                </c:pt>
                <c:pt idx="47">
                  <c:v>109.961</c:v>
                </c:pt>
                <c:pt idx="48">
                  <c:v>150.15799999999999</c:v>
                </c:pt>
                <c:pt idx="49">
                  <c:v>135.52699999999999</c:v>
                </c:pt>
                <c:pt idx="50">
                  <c:v>130.06899999999999</c:v>
                </c:pt>
                <c:pt idx="51">
                  <c:v>132.22900000000001</c:v>
                </c:pt>
                <c:pt idx="52">
                  <c:v>105.306</c:v>
                </c:pt>
                <c:pt idx="53">
                  <c:v>106.779</c:v>
                </c:pt>
                <c:pt idx="54">
                  <c:v>85.113</c:v>
                </c:pt>
                <c:pt idx="55">
                  <c:v>92.8</c:v>
                </c:pt>
                <c:pt idx="56">
                  <c:v>80.099999999999994</c:v>
                </c:pt>
                <c:pt idx="57">
                  <c:v>92.5</c:v>
                </c:pt>
                <c:pt idx="58">
                  <c:v>92.89</c:v>
                </c:pt>
                <c:pt idx="59">
                  <c:v>96.6</c:v>
                </c:pt>
                <c:pt idx="60">
                  <c:v>125.59</c:v>
                </c:pt>
                <c:pt idx="61">
                  <c:v>144.18600000000001</c:v>
                </c:pt>
                <c:pt idx="62">
                  <c:v>133.583</c:v>
                </c:pt>
                <c:pt idx="63">
                  <c:v>122.44799999999999</c:v>
                </c:pt>
                <c:pt idx="64">
                  <c:v>15.092000000000001</c:v>
                </c:pt>
                <c:pt idx="65">
                  <c:v>2.661</c:v>
                </c:pt>
                <c:pt idx="66">
                  <c:v>11</c:v>
                </c:pt>
                <c:pt idx="67">
                  <c:v>20.952000000000002</c:v>
                </c:pt>
                <c:pt idx="68">
                  <c:v>0.35399999999999998</c:v>
                </c:pt>
                <c:pt idx="69">
                  <c:v>1.6910000000000001</c:v>
                </c:pt>
                <c:pt idx="70">
                  <c:v>5.0579999999999998</c:v>
                </c:pt>
                <c:pt idx="71">
                  <c:v>0.29899999999999999</c:v>
                </c:pt>
                <c:pt idx="72">
                  <c:v>0.29599999999999999</c:v>
                </c:pt>
                <c:pt idx="73">
                  <c:v>2.992</c:v>
                </c:pt>
                <c:pt idx="74">
                  <c:v>0.22700000000000001</c:v>
                </c:pt>
                <c:pt idx="75">
                  <c:v>0.19400000000000001</c:v>
                </c:pt>
                <c:pt idx="76">
                  <c:v>0.16500000000000001</c:v>
                </c:pt>
                <c:pt idx="77">
                  <c:v>0.14000000000000001</c:v>
                </c:pt>
                <c:pt idx="78">
                  <c:v>0.11600000000000001</c:v>
                </c:pt>
                <c:pt idx="79">
                  <c:v>9.1999999999999998E-2</c:v>
                </c:pt>
                <c:pt idx="80">
                  <c:v>1.653</c:v>
                </c:pt>
                <c:pt idx="81">
                  <c:v>0.106</c:v>
                </c:pt>
                <c:pt idx="82">
                  <c:v>0.12</c:v>
                </c:pt>
                <c:pt idx="83">
                  <c:v>0.13800000000000001</c:v>
                </c:pt>
                <c:pt idx="84">
                  <c:v>20.635999999999999</c:v>
                </c:pt>
                <c:pt idx="85">
                  <c:v>1.7430000000000001</c:v>
                </c:pt>
                <c:pt idx="86">
                  <c:v>0.27500000000000002</c:v>
                </c:pt>
                <c:pt idx="87">
                  <c:v>0.32900000000000001</c:v>
                </c:pt>
                <c:pt idx="88">
                  <c:v>17.091999999999999</c:v>
                </c:pt>
                <c:pt idx="89">
                  <c:v>20.059999999999999</c:v>
                </c:pt>
                <c:pt idx="90">
                  <c:v>0.45</c:v>
                </c:pt>
                <c:pt idx="91">
                  <c:v>0.48799999999999999</c:v>
                </c:pt>
                <c:pt idx="92">
                  <c:v>3.907</c:v>
                </c:pt>
                <c:pt idx="93">
                  <c:v>6.7629999999999999</c:v>
                </c:pt>
                <c:pt idx="94">
                  <c:v>15.5</c:v>
                </c:pt>
                <c:pt idx="95">
                  <c:v>3.5529999999999999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EE8-4DAE-B412-688F6B109E5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EE8-4DAE-B412-688F6B109E5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EE8-4DAE-B412-688F6B109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73.34</c:v>
                </c:pt>
                <c:pt idx="1">
                  <c:v>60.07</c:v>
                </c:pt>
                <c:pt idx="2">
                  <c:v>61.26</c:v>
                </c:pt>
                <c:pt idx="3">
                  <c:v>65</c:v>
                </c:pt>
                <c:pt idx="4">
                  <c:v>76.87</c:v>
                </c:pt>
                <c:pt idx="5">
                  <c:v>71.8</c:v>
                </c:pt>
                <c:pt idx="6">
                  <c:v>68.67</c:v>
                </c:pt>
                <c:pt idx="7">
                  <c:v>58.02</c:v>
                </c:pt>
                <c:pt idx="8">
                  <c:v>67.8</c:v>
                </c:pt>
                <c:pt idx="9">
                  <c:v>59.04</c:v>
                </c:pt>
                <c:pt idx="10">
                  <c:v>44.04</c:v>
                </c:pt>
                <c:pt idx="11">
                  <c:v>40.4</c:v>
                </c:pt>
                <c:pt idx="12">
                  <c:v>67.489999999999995</c:v>
                </c:pt>
                <c:pt idx="13">
                  <c:v>67.7</c:v>
                </c:pt>
                <c:pt idx="14">
                  <c:v>46.05</c:v>
                </c:pt>
                <c:pt idx="15">
                  <c:v>39.15</c:v>
                </c:pt>
                <c:pt idx="16">
                  <c:v>37.97</c:v>
                </c:pt>
                <c:pt idx="17">
                  <c:v>71.459999999999994</c:v>
                </c:pt>
                <c:pt idx="18">
                  <c:v>76.42</c:v>
                </c:pt>
                <c:pt idx="19">
                  <c:v>74.010000000000005</c:v>
                </c:pt>
                <c:pt idx="20">
                  <c:v>63.62</c:v>
                </c:pt>
                <c:pt idx="21">
                  <c:v>68.97</c:v>
                </c:pt>
                <c:pt idx="22">
                  <c:v>72.86</c:v>
                </c:pt>
                <c:pt idx="23">
                  <c:v>87.51</c:v>
                </c:pt>
                <c:pt idx="24">
                  <c:v>76.27</c:v>
                </c:pt>
                <c:pt idx="25">
                  <c:v>104</c:v>
                </c:pt>
                <c:pt idx="26">
                  <c:v>133.96</c:v>
                </c:pt>
                <c:pt idx="27">
                  <c:v>145.6</c:v>
                </c:pt>
                <c:pt idx="28">
                  <c:v>129.47</c:v>
                </c:pt>
                <c:pt idx="29">
                  <c:v>151.94</c:v>
                </c:pt>
                <c:pt idx="30">
                  <c:v>172.16</c:v>
                </c:pt>
                <c:pt idx="31">
                  <c:v>168.14</c:v>
                </c:pt>
                <c:pt idx="32">
                  <c:v>185.07</c:v>
                </c:pt>
                <c:pt idx="33">
                  <c:v>181.33</c:v>
                </c:pt>
                <c:pt idx="34">
                  <c:v>159.28</c:v>
                </c:pt>
                <c:pt idx="35">
                  <c:v>110.94</c:v>
                </c:pt>
                <c:pt idx="36">
                  <c:v>149.57</c:v>
                </c:pt>
                <c:pt idx="37">
                  <c:v>134.75</c:v>
                </c:pt>
                <c:pt idx="38">
                  <c:v>110.7</c:v>
                </c:pt>
                <c:pt idx="39">
                  <c:v>0.01</c:v>
                </c:pt>
                <c:pt idx="40">
                  <c:v>26.51</c:v>
                </c:pt>
                <c:pt idx="41">
                  <c:v>92.41</c:v>
                </c:pt>
                <c:pt idx="42">
                  <c:v>55.23</c:v>
                </c:pt>
                <c:pt idx="43">
                  <c:v>26.91</c:v>
                </c:pt>
                <c:pt idx="44">
                  <c:v>61.25</c:v>
                </c:pt>
                <c:pt idx="45">
                  <c:v>24.21</c:v>
                </c:pt>
                <c:pt idx="46">
                  <c:v>27.88</c:v>
                </c:pt>
                <c:pt idx="47">
                  <c:v>49.86</c:v>
                </c:pt>
                <c:pt idx="48">
                  <c:v>72.75</c:v>
                </c:pt>
                <c:pt idx="49">
                  <c:v>70.58</c:v>
                </c:pt>
                <c:pt idx="50">
                  <c:v>65.08</c:v>
                </c:pt>
                <c:pt idx="51">
                  <c:v>66.540000000000006</c:v>
                </c:pt>
                <c:pt idx="52">
                  <c:v>66.709999999999994</c:v>
                </c:pt>
                <c:pt idx="53">
                  <c:v>72</c:v>
                </c:pt>
                <c:pt idx="54">
                  <c:v>26.63</c:v>
                </c:pt>
                <c:pt idx="55">
                  <c:v>28.11</c:v>
                </c:pt>
                <c:pt idx="56">
                  <c:v>10.23</c:v>
                </c:pt>
                <c:pt idx="57">
                  <c:v>11.67</c:v>
                </c:pt>
                <c:pt idx="58">
                  <c:v>17.07</c:v>
                </c:pt>
                <c:pt idx="59">
                  <c:v>20.239999999999998</c:v>
                </c:pt>
                <c:pt idx="60">
                  <c:v>50.32</c:v>
                </c:pt>
                <c:pt idx="61">
                  <c:v>81.489999999999995</c:v>
                </c:pt>
                <c:pt idx="62">
                  <c:v>78</c:v>
                </c:pt>
                <c:pt idx="63">
                  <c:v>86.49</c:v>
                </c:pt>
                <c:pt idx="64">
                  <c:v>13.96</c:v>
                </c:pt>
                <c:pt idx="65">
                  <c:v>89.27</c:v>
                </c:pt>
                <c:pt idx="66">
                  <c:v>104.65</c:v>
                </c:pt>
                <c:pt idx="67">
                  <c:v>149.5</c:v>
                </c:pt>
                <c:pt idx="68">
                  <c:v>80</c:v>
                </c:pt>
                <c:pt idx="69">
                  <c:v>109.43</c:v>
                </c:pt>
                <c:pt idx="70">
                  <c:v>140.24</c:v>
                </c:pt>
                <c:pt idx="71">
                  <c:v>142.93</c:v>
                </c:pt>
                <c:pt idx="72">
                  <c:v>111.33</c:v>
                </c:pt>
                <c:pt idx="73">
                  <c:v>137.52000000000001</c:v>
                </c:pt>
                <c:pt idx="74">
                  <c:v>137.69999999999999</c:v>
                </c:pt>
                <c:pt idx="75">
                  <c:v>151.35</c:v>
                </c:pt>
                <c:pt idx="76">
                  <c:v>139.80000000000001</c:v>
                </c:pt>
                <c:pt idx="77">
                  <c:v>149.19999999999999</c:v>
                </c:pt>
                <c:pt idx="78">
                  <c:v>140</c:v>
                </c:pt>
                <c:pt idx="79">
                  <c:v>122</c:v>
                </c:pt>
                <c:pt idx="80">
                  <c:v>146.84</c:v>
                </c:pt>
                <c:pt idx="81">
                  <c:v>118.5</c:v>
                </c:pt>
                <c:pt idx="82">
                  <c:v>99.02</c:v>
                </c:pt>
                <c:pt idx="83">
                  <c:v>87.58</c:v>
                </c:pt>
                <c:pt idx="84">
                  <c:v>135.9</c:v>
                </c:pt>
                <c:pt idx="85">
                  <c:v>103.99</c:v>
                </c:pt>
                <c:pt idx="86">
                  <c:v>92.11</c:v>
                </c:pt>
                <c:pt idx="87">
                  <c:v>87.14</c:v>
                </c:pt>
                <c:pt idx="88">
                  <c:v>129.58000000000001</c:v>
                </c:pt>
                <c:pt idx="89">
                  <c:v>128.99</c:v>
                </c:pt>
                <c:pt idx="90">
                  <c:v>95.06</c:v>
                </c:pt>
                <c:pt idx="91">
                  <c:v>90.32</c:v>
                </c:pt>
                <c:pt idx="92">
                  <c:v>96.24</c:v>
                </c:pt>
                <c:pt idx="93">
                  <c:v>89.98</c:v>
                </c:pt>
                <c:pt idx="94">
                  <c:v>96.66</c:v>
                </c:pt>
                <c:pt idx="9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EE8-4DAE-B412-688F6B109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4D7-409E-AE48-FD29BEFE2E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4D7-409E-AE48-FD29BEFE2E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9">
                  <c:v>3.2000000000000001E-2</c:v>
                </c:pt>
                <c:pt idx="23">
                  <c:v>2.8000000000000001E-2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1.2E-2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D7-409E-AE48-FD29BEFE2E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72.099999999999994</c:v>
                </c:pt>
                <c:pt idx="1">
                  <c:v>59</c:v>
                </c:pt>
                <c:pt idx="2">
                  <c:v>58.3</c:v>
                </c:pt>
                <c:pt idx="3">
                  <c:v>69.259999999999991</c:v>
                </c:pt>
                <c:pt idx="4">
                  <c:v>75.917999999999992</c:v>
                </c:pt>
                <c:pt idx="5">
                  <c:v>73.459999999999994</c:v>
                </c:pt>
                <c:pt idx="6">
                  <c:v>77.059000000000012</c:v>
                </c:pt>
                <c:pt idx="7">
                  <c:v>78.359000000000009</c:v>
                </c:pt>
                <c:pt idx="8">
                  <c:v>65.3</c:v>
                </c:pt>
                <c:pt idx="9">
                  <c:v>64.2</c:v>
                </c:pt>
                <c:pt idx="10">
                  <c:v>75.900000000000006</c:v>
                </c:pt>
                <c:pt idx="11">
                  <c:v>78.359000000000009</c:v>
                </c:pt>
                <c:pt idx="12">
                  <c:v>81.38600000000001</c:v>
                </c:pt>
                <c:pt idx="13">
                  <c:v>75.262999999999991</c:v>
                </c:pt>
                <c:pt idx="14">
                  <c:v>79.262999999999991</c:v>
                </c:pt>
                <c:pt idx="15">
                  <c:v>83.623999999999995</c:v>
                </c:pt>
                <c:pt idx="16">
                  <c:v>84.065000000000012</c:v>
                </c:pt>
                <c:pt idx="17">
                  <c:v>72.565000000000012</c:v>
                </c:pt>
                <c:pt idx="18">
                  <c:v>86.763999999999996</c:v>
                </c:pt>
                <c:pt idx="19">
                  <c:v>80.972000000000008</c:v>
                </c:pt>
                <c:pt idx="20">
                  <c:v>83.4</c:v>
                </c:pt>
                <c:pt idx="21">
                  <c:v>81.2</c:v>
                </c:pt>
                <c:pt idx="22">
                  <c:v>88.7</c:v>
                </c:pt>
                <c:pt idx="23">
                  <c:v>97.079000000000008</c:v>
                </c:pt>
                <c:pt idx="24">
                  <c:v>62</c:v>
                </c:pt>
                <c:pt idx="25">
                  <c:v>62</c:v>
                </c:pt>
                <c:pt idx="26">
                  <c:v>127.62400000000001</c:v>
                </c:pt>
                <c:pt idx="27">
                  <c:v>137.024</c:v>
                </c:pt>
                <c:pt idx="28">
                  <c:v>2.484</c:v>
                </c:pt>
                <c:pt idx="29">
                  <c:v>0.48399999999999999</c:v>
                </c:pt>
                <c:pt idx="30">
                  <c:v>2.645</c:v>
                </c:pt>
                <c:pt idx="35">
                  <c:v>1.3160000000000001</c:v>
                </c:pt>
                <c:pt idx="39">
                  <c:v>0.61899999999999999</c:v>
                </c:pt>
                <c:pt idx="65">
                  <c:v>5.6000000000000001E-2</c:v>
                </c:pt>
                <c:pt idx="68">
                  <c:v>13.497</c:v>
                </c:pt>
                <c:pt idx="69">
                  <c:v>1.802</c:v>
                </c:pt>
                <c:pt idx="70">
                  <c:v>3.66</c:v>
                </c:pt>
                <c:pt idx="71">
                  <c:v>5.6589999999999998</c:v>
                </c:pt>
                <c:pt idx="72">
                  <c:v>0.19700000000000001</c:v>
                </c:pt>
                <c:pt idx="75">
                  <c:v>4</c:v>
                </c:pt>
                <c:pt idx="76">
                  <c:v>2</c:v>
                </c:pt>
                <c:pt idx="78">
                  <c:v>0.33700000000000002</c:v>
                </c:pt>
                <c:pt idx="80">
                  <c:v>1.0029999999999999</c:v>
                </c:pt>
                <c:pt idx="81">
                  <c:v>1.9610000000000001</c:v>
                </c:pt>
                <c:pt idx="82">
                  <c:v>0.17899999999999999</c:v>
                </c:pt>
                <c:pt idx="83">
                  <c:v>1.63</c:v>
                </c:pt>
                <c:pt idx="87">
                  <c:v>5.7000000000000002E-2</c:v>
                </c:pt>
                <c:pt idx="90">
                  <c:v>4.8079999999999998</c:v>
                </c:pt>
                <c:pt idx="92">
                  <c:v>3.181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D7-409E-AE48-FD29BEFE2E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4D7-409E-AE48-FD29BEFE2E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D7-409E-AE48-FD29BEFE2EA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4D7-409E-AE48-FD29BEFE2EA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4D7-409E-AE48-FD29BEFE2EA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D7-409E-AE48-FD29BEFE2EA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4D7-409E-AE48-FD29BEFE2EA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0.5</c:v>
                </c:pt>
                <c:pt idx="2">
                  <c:v>8.6999999999999993</c:v>
                </c:pt>
                <c:pt idx="3">
                  <c:v>9.1999999999999993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86.9</c:v>
                </c:pt>
                <c:pt idx="32">
                  <c:v>121.4</c:v>
                </c:pt>
                <c:pt idx="33">
                  <c:v>143.9</c:v>
                </c:pt>
                <c:pt idx="34">
                  <c:v>148.30000000000001</c:v>
                </c:pt>
                <c:pt idx="35">
                  <c:v>27.5</c:v>
                </c:pt>
                <c:pt idx="36">
                  <c:v>50.4</c:v>
                </c:pt>
                <c:pt idx="37">
                  <c:v>52.7</c:v>
                </c:pt>
                <c:pt idx="38">
                  <c:v>66.900000000000006</c:v>
                </c:pt>
                <c:pt idx="39">
                  <c:v>90.7</c:v>
                </c:pt>
                <c:pt idx="40">
                  <c:v>92.2</c:v>
                </c:pt>
                <c:pt idx="41">
                  <c:v>129.9</c:v>
                </c:pt>
                <c:pt idx="42">
                  <c:v>141.30000000000001</c:v>
                </c:pt>
                <c:pt idx="43">
                  <c:v>125.5</c:v>
                </c:pt>
                <c:pt idx="44">
                  <c:v>112.6</c:v>
                </c:pt>
                <c:pt idx="45">
                  <c:v>94</c:v>
                </c:pt>
                <c:pt idx="46">
                  <c:v>108.3</c:v>
                </c:pt>
                <c:pt idx="47">
                  <c:v>107.3</c:v>
                </c:pt>
                <c:pt idx="48">
                  <c:v>147.5</c:v>
                </c:pt>
                <c:pt idx="49">
                  <c:v>132.80000000000001</c:v>
                </c:pt>
                <c:pt idx="50">
                  <c:v>127.4</c:v>
                </c:pt>
                <c:pt idx="51">
                  <c:v>129.5</c:v>
                </c:pt>
                <c:pt idx="52">
                  <c:v>102.6</c:v>
                </c:pt>
                <c:pt idx="53">
                  <c:v>104.1</c:v>
                </c:pt>
                <c:pt idx="54">
                  <c:v>82.4</c:v>
                </c:pt>
                <c:pt idx="55">
                  <c:v>90.1</c:v>
                </c:pt>
                <c:pt idx="56">
                  <c:v>77.099999999999994</c:v>
                </c:pt>
                <c:pt idx="57">
                  <c:v>89.5</c:v>
                </c:pt>
                <c:pt idx="58">
                  <c:v>89.9</c:v>
                </c:pt>
                <c:pt idx="59">
                  <c:v>93.6</c:v>
                </c:pt>
                <c:pt idx="60">
                  <c:v>122.6</c:v>
                </c:pt>
                <c:pt idx="61">
                  <c:v>141.19999999999999</c:v>
                </c:pt>
                <c:pt idx="62">
                  <c:v>130.6</c:v>
                </c:pt>
                <c:pt idx="63">
                  <c:v>119.4</c:v>
                </c:pt>
                <c:pt idx="64">
                  <c:v>12</c:v>
                </c:pt>
                <c:pt idx="65">
                  <c:v>0</c:v>
                </c:pt>
                <c:pt idx="66">
                  <c:v>11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20.6</c:v>
                </c:pt>
                <c:pt idx="85">
                  <c:v>34</c:v>
                </c:pt>
                <c:pt idx="86">
                  <c:v>39</c:v>
                </c:pt>
                <c:pt idx="87">
                  <c:v>39</c:v>
                </c:pt>
                <c:pt idx="88">
                  <c:v>17.100000000000001</c:v>
                </c:pt>
                <c:pt idx="89">
                  <c:v>23.8</c:v>
                </c:pt>
                <c:pt idx="90">
                  <c:v>27.5</c:v>
                </c:pt>
                <c:pt idx="91">
                  <c:v>77.099999999999994</c:v>
                </c:pt>
                <c:pt idx="92">
                  <c:v>106.5</c:v>
                </c:pt>
                <c:pt idx="93">
                  <c:v>84.2</c:v>
                </c:pt>
                <c:pt idx="94">
                  <c:v>47.3</c:v>
                </c:pt>
                <c:pt idx="95">
                  <c:v>100.8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D7-409E-AE48-FD29BEFE2EA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3.95</c:v>
                </c:pt>
                <c:pt idx="1">
                  <c:v>5.468</c:v>
                </c:pt>
                <c:pt idx="2">
                  <c:v>4.9000000000000004</c:v>
                </c:pt>
                <c:pt idx="3">
                  <c:v>16.100000000000001</c:v>
                </c:pt>
                <c:pt idx="4">
                  <c:v>8.5</c:v>
                </c:pt>
                <c:pt idx="5">
                  <c:v>9.6</c:v>
                </c:pt>
                <c:pt idx="6">
                  <c:v>16.2</c:v>
                </c:pt>
                <c:pt idx="7">
                  <c:v>16</c:v>
                </c:pt>
                <c:pt idx="8">
                  <c:v>5.3</c:v>
                </c:pt>
                <c:pt idx="9">
                  <c:v>5</c:v>
                </c:pt>
                <c:pt idx="10">
                  <c:v>14.3</c:v>
                </c:pt>
                <c:pt idx="11">
                  <c:v>13.3</c:v>
                </c:pt>
                <c:pt idx="12">
                  <c:v>9.6999999999999993</c:v>
                </c:pt>
                <c:pt idx="13">
                  <c:v>7.2</c:v>
                </c:pt>
                <c:pt idx="14">
                  <c:v>16.600000000000001</c:v>
                </c:pt>
                <c:pt idx="15">
                  <c:v>13.9</c:v>
                </c:pt>
                <c:pt idx="16">
                  <c:v>20.3</c:v>
                </c:pt>
                <c:pt idx="17">
                  <c:v>20</c:v>
                </c:pt>
                <c:pt idx="18">
                  <c:v>13</c:v>
                </c:pt>
                <c:pt idx="19">
                  <c:v>11.3</c:v>
                </c:pt>
                <c:pt idx="20">
                  <c:v>26.8</c:v>
                </c:pt>
                <c:pt idx="21">
                  <c:v>29.128</c:v>
                </c:pt>
                <c:pt idx="22">
                  <c:v>27.527999999999999</c:v>
                </c:pt>
                <c:pt idx="23">
                  <c:v>53.86</c:v>
                </c:pt>
                <c:pt idx="24">
                  <c:v>26.981999999999999</c:v>
                </c:pt>
                <c:pt idx="25">
                  <c:v>8.77</c:v>
                </c:pt>
                <c:pt idx="26">
                  <c:v>10.4</c:v>
                </c:pt>
                <c:pt idx="27">
                  <c:v>5.4</c:v>
                </c:pt>
                <c:pt idx="28">
                  <c:v>33.195999999999998</c:v>
                </c:pt>
                <c:pt idx="29">
                  <c:v>18.471</c:v>
                </c:pt>
                <c:pt idx="30">
                  <c:v>22.9</c:v>
                </c:pt>
                <c:pt idx="31">
                  <c:v>12.8</c:v>
                </c:pt>
                <c:pt idx="39">
                  <c:v>10.605</c:v>
                </c:pt>
                <c:pt idx="64">
                  <c:v>8.5000000000000006E-2</c:v>
                </c:pt>
                <c:pt idx="65">
                  <c:v>82.364000000000004</c:v>
                </c:pt>
                <c:pt idx="67">
                  <c:v>24.568000000000001</c:v>
                </c:pt>
                <c:pt idx="68">
                  <c:v>11.846</c:v>
                </c:pt>
                <c:pt idx="69">
                  <c:v>4.8890000000000002</c:v>
                </c:pt>
                <c:pt idx="70">
                  <c:v>4.3979999999999997</c:v>
                </c:pt>
                <c:pt idx="71">
                  <c:v>3.64</c:v>
                </c:pt>
                <c:pt idx="72">
                  <c:v>5.0990000000000002</c:v>
                </c:pt>
                <c:pt idx="73">
                  <c:v>3.7280000000000002</c:v>
                </c:pt>
                <c:pt idx="74">
                  <c:v>4.9219999999999997</c:v>
                </c:pt>
                <c:pt idx="75">
                  <c:v>9.8249999999999993</c:v>
                </c:pt>
                <c:pt idx="76">
                  <c:v>9.9049999999999994</c:v>
                </c:pt>
                <c:pt idx="77">
                  <c:v>6.0049999999999999</c:v>
                </c:pt>
                <c:pt idx="78">
                  <c:v>6.1449999999999996</c:v>
                </c:pt>
                <c:pt idx="79">
                  <c:v>6.4130000000000003</c:v>
                </c:pt>
                <c:pt idx="80">
                  <c:v>0.65</c:v>
                </c:pt>
                <c:pt idx="81">
                  <c:v>3.145</c:v>
                </c:pt>
                <c:pt idx="82">
                  <c:v>12.441000000000001</c:v>
                </c:pt>
                <c:pt idx="83">
                  <c:v>11.007999999999999</c:v>
                </c:pt>
                <c:pt idx="85">
                  <c:v>1.4470000000000001</c:v>
                </c:pt>
                <c:pt idx="86">
                  <c:v>7.97</c:v>
                </c:pt>
                <c:pt idx="87">
                  <c:v>7.9589999999999996</c:v>
                </c:pt>
                <c:pt idx="90">
                  <c:v>4.2539999999999996</c:v>
                </c:pt>
                <c:pt idx="91">
                  <c:v>4.7770000000000001</c:v>
                </c:pt>
                <c:pt idx="92">
                  <c:v>1.5109999999999999</c:v>
                </c:pt>
                <c:pt idx="95">
                  <c:v>0.104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D7-409E-AE48-FD29BEFE2EA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4D7-409E-AE48-FD29BEFE2EA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4D7-409E-AE48-FD29BEFE2E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73.34</c:v>
                </c:pt>
                <c:pt idx="1">
                  <c:v>60.07</c:v>
                </c:pt>
                <c:pt idx="2">
                  <c:v>61.26</c:v>
                </c:pt>
                <c:pt idx="3">
                  <c:v>65</c:v>
                </c:pt>
                <c:pt idx="4">
                  <c:v>76.87</c:v>
                </c:pt>
                <c:pt idx="5">
                  <c:v>71.8</c:v>
                </c:pt>
                <c:pt idx="6">
                  <c:v>68.67</c:v>
                </c:pt>
                <c:pt idx="7">
                  <c:v>58.02</c:v>
                </c:pt>
                <c:pt idx="8">
                  <c:v>67.8</c:v>
                </c:pt>
                <c:pt idx="9">
                  <c:v>59.04</c:v>
                </c:pt>
                <c:pt idx="10">
                  <c:v>44.04</c:v>
                </c:pt>
                <c:pt idx="11">
                  <c:v>40.4</c:v>
                </c:pt>
                <c:pt idx="12">
                  <c:v>67.489999999999995</c:v>
                </c:pt>
                <c:pt idx="13">
                  <c:v>67.7</c:v>
                </c:pt>
                <c:pt idx="14">
                  <c:v>46.05</c:v>
                </c:pt>
                <c:pt idx="15">
                  <c:v>39.15</c:v>
                </c:pt>
                <c:pt idx="16">
                  <c:v>37.97</c:v>
                </c:pt>
                <c:pt idx="17">
                  <c:v>71.459999999999994</c:v>
                </c:pt>
                <c:pt idx="18">
                  <c:v>76.42</c:v>
                </c:pt>
                <c:pt idx="19">
                  <c:v>74.010000000000005</c:v>
                </c:pt>
                <c:pt idx="20">
                  <c:v>63.62</c:v>
                </c:pt>
                <c:pt idx="21">
                  <c:v>68.97</c:v>
                </c:pt>
                <c:pt idx="22">
                  <c:v>72.86</c:v>
                </c:pt>
                <c:pt idx="23">
                  <c:v>87.51</c:v>
                </c:pt>
                <c:pt idx="24">
                  <c:v>76.27</c:v>
                </c:pt>
                <c:pt idx="25">
                  <c:v>104</c:v>
                </c:pt>
                <c:pt idx="26">
                  <c:v>133.96</c:v>
                </c:pt>
                <c:pt idx="27">
                  <c:v>145.6</c:v>
                </c:pt>
                <c:pt idx="28">
                  <c:v>129.47</c:v>
                </c:pt>
                <c:pt idx="29">
                  <c:v>151.94</c:v>
                </c:pt>
                <c:pt idx="30">
                  <c:v>172.16</c:v>
                </c:pt>
                <c:pt idx="31">
                  <c:v>168.14</c:v>
                </c:pt>
                <c:pt idx="32">
                  <c:v>185.07</c:v>
                </c:pt>
                <c:pt idx="33">
                  <c:v>181.33</c:v>
                </c:pt>
                <c:pt idx="34">
                  <c:v>159.28</c:v>
                </c:pt>
                <c:pt idx="35">
                  <c:v>110.94</c:v>
                </c:pt>
                <c:pt idx="36">
                  <c:v>149.57</c:v>
                </c:pt>
                <c:pt idx="37">
                  <c:v>134.75</c:v>
                </c:pt>
                <c:pt idx="38">
                  <c:v>110.7</c:v>
                </c:pt>
                <c:pt idx="39">
                  <c:v>0.01</c:v>
                </c:pt>
                <c:pt idx="40">
                  <c:v>26.51</c:v>
                </c:pt>
                <c:pt idx="41">
                  <c:v>92.41</c:v>
                </c:pt>
                <c:pt idx="42">
                  <c:v>55.23</c:v>
                </c:pt>
                <c:pt idx="43">
                  <c:v>26.91</c:v>
                </c:pt>
                <c:pt idx="44">
                  <c:v>61.25</c:v>
                </c:pt>
                <c:pt idx="45">
                  <c:v>24.21</c:v>
                </c:pt>
                <c:pt idx="46">
                  <c:v>27.88</c:v>
                </c:pt>
                <c:pt idx="47">
                  <c:v>49.86</c:v>
                </c:pt>
                <c:pt idx="48">
                  <c:v>72.75</c:v>
                </c:pt>
                <c:pt idx="49">
                  <c:v>70.58</c:v>
                </c:pt>
                <c:pt idx="50">
                  <c:v>65.08</c:v>
                </c:pt>
                <c:pt idx="51">
                  <c:v>66.540000000000006</c:v>
                </c:pt>
                <c:pt idx="52">
                  <c:v>66.709999999999994</c:v>
                </c:pt>
                <c:pt idx="53">
                  <c:v>72</c:v>
                </c:pt>
                <c:pt idx="54">
                  <c:v>26.63</c:v>
                </c:pt>
                <c:pt idx="55">
                  <c:v>28.11</c:v>
                </c:pt>
                <c:pt idx="56">
                  <c:v>10.23</c:v>
                </c:pt>
                <c:pt idx="57">
                  <c:v>11.67</c:v>
                </c:pt>
                <c:pt idx="58">
                  <c:v>17.07</c:v>
                </c:pt>
                <c:pt idx="59">
                  <c:v>20.239999999999998</c:v>
                </c:pt>
                <c:pt idx="60">
                  <c:v>50.32</c:v>
                </c:pt>
                <c:pt idx="61">
                  <c:v>81.489999999999995</c:v>
                </c:pt>
                <c:pt idx="62">
                  <c:v>78</c:v>
                </c:pt>
                <c:pt idx="63">
                  <c:v>86.49</c:v>
                </c:pt>
                <c:pt idx="64">
                  <c:v>13.96</c:v>
                </c:pt>
                <c:pt idx="65">
                  <c:v>89.27</c:v>
                </c:pt>
                <c:pt idx="66">
                  <c:v>104.65</c:v>
                </c:pt>
                <c:pt idx="67">
                  <c:v>149.5</c:v>
                </c:pt>
                <c:pt idx="68">
                  <c:v>80</c:v>
                </c:pt>
                <c:pt idx="69">
                  <c:v>109.43</c:v>
                </c:pt>
                <c:pt idx="70">
                  <c:v>140.24</c:v>
                </c:pt>
                <c:pt idx="71">
                  <c:v>142.93</c:v>
                </c:pt>
                <c:pt idx="72">
                  <c:v>111.33</c:v>
                </c:pt>
                <c:pt idx="73">
                  <c:v>137.52000000000001</c:v>
                </c:pt>
                <c:pt idx="74">
                  <c:v>137.69999999999999</c:v>
                </c:pt>
                <c:pt idx="75">
                  <c:v>151.35</c:v>
                </c:pt>
                <c:pt idx="76">
                  <c:v>139.80000000000001</c:v>
                </c:pt>
                <c:pt idx="77">
                  <c:v>149.19999999999999</c:v>
                </c:pt>
                <c:pt idx="78">
                  <c:v>140</c:v>
                </c:pt>
                <c:pt idx="79">
                  <c:v>122</c:v>
                </c:pt>
                <c:pt idx="80">
                  <c:v>146.84</c:v>
                </c:pt>
                <c:pt idx="81">
                  <c:v>118.5</c:v>
                </c:pt>
                <c:pt idx="82">
                  <c:v>99.02</c:v>
                </c:pt>
                <c:pt idx="83">
                  <c:v>87.58</c:v>
                </c:pt>
                <c:pt idx="84">
                  <c:v>135.9</c:v>
                </c:pt>
                <c:pt idx="85">
                  <c:v>103.99</c:v>
                </c:pt>
                <c:pt idx="86">
                  <c:v>92.11</c:v>
                </c:pt>
                <c:pt idx="87">
                  <c:v>87.14</c:v>
                </c:pt>
                <c:pt idx="88">
                  <c:v>129.58000000000001</c:v>
                </c:pt>
                <c:pt idx="89">
                  <c:v>128.99</c:v>
                </c:pt>
                <c:pt idx="90">
                  <c:v>95.06</c:v>
                </c:pt>
                <c:pt idx="91">
                  <c:v>90.32</c:v>
                </c:pt>
                <c:pt idx="92">
                  <c:v>96.24</c:v>
                </c:pt>
                <c:pt idx="93">
                  <c:v>89.98</c:v>
                </c:pt>
                <c:pt idx="94">
                  <c:v>96.66</c:v>
                </c:pt>
                <c:pt idx="9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D7-409E-AE48-FD29BEFE2E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Q35" activePane="bottomRight" state="frozen"/>
      <selection sqref="A1:XFD1048576"/>
      <selection pane="topRight" sqref="A1:XFD1048576"/>
      <selection pane="bottomLeft" sqref="A1:XFD1048576"/>
      <selection pane="bottomRight" activeCell="I11" sqref="I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76.078000000000003</v>
      </c>
      <c r="C5" s="25">
        <v>64.941999999999993</v>
      </c>
      <c r="D5" s="25">
        <v>71.924999999999997</v>
      </c>
      <c r="E5" s="25">
        <v>94.534000000000006</v>
      </c>
      <c r="F5" s="25">
        <v>84.45</v>
      </c>
      <c r="G5" s="25">
        <v>83.022000000000006</v>
      </c>
      <c r="H5" s="25">
        <v>93.251999999999995</v>
      </c>
      <c r="I5" s="25">
        <v>94.349000000000004</v>
      </c>
      <c r="J5" s="25">
        <v>70.576999999999998</v>
      </c>
      <c r="K5" s="25">
        <v>69.158000000000001</v>
      </c>
      <c r="L5" s="25">
        <v>90.197999999999993</v>
      </c>
      <c r="M5" s="25">
        <v>91.628</v>
      </c>
      <c r="N5" s="25">
        <v>91.093000000000004</v>
      </c>
      <c r="O5" s="25">
        <v>82.432000000000002</v>
      </c>
      <c r="P5" s="25">
        <v>95.908000000000001</v>
      </c>
      <c r="Q5" s="25">
        <v>97.495000000000005</v>
      </c>
      <c r="R5" s="25">
        <v>104.322</v>
      </c>
      <c r="S5" s="25">
        <v>92.566999999999993</v>
      </c>
      <c r="T5" s="25">
        <v>99.731999999999999</v>
      </c>
      <c r="U5" s="25">
        <v>92.272000000000006</v>
      </c>
      <c r="V5" s="25">
        <v>110.191</v>
      </c>
      <c r="W5" s="25">
        <v>110.33499999999999</v>
      </c>
      <c r="X5" s="25">
        <v>116.22799999999999</v>
      </c>
      <c r="Y5" s="25">
        <v>150.928</v>
      </c>
      <c r="Z5" s="25">
        <v>88.992999999999995</v>
      </c>
      <c r="AA5" s="25">
        <v>70.790000000000006</v>
      </c>
      <c r="AB5" s="25">
        <v>138.06100000000001</v>
      </c>
      <c r="AC5" s="25">
        <v>142.429</v>
      </c>
      <c r="AD5" s="25">
        <v>35.713000000000001</v>
      </c>
      <c r="AE5" s="25">
        <v>18.919</v>
      </c>
      <c r="AF5" s="25">
        <v>25.506</v>
      </c>
      <c r="AG5" s="25">
        <v>102.717</v>
      </c>
      <c r="AH5" s="25">
        <v>124.38200000000001</v>
      </c>
      <c r="AI5" s="25">
        <v>146.923</v>
      </c>
      <c r="AJ5" s="25">
        <v>151.30000000000001</v>
      </c>
      <c r="AK5" s="25">
        <v>31.82</v>
      </c>
      <c r="AL5" s="25">
        <v>53.4</v>
      </c>
      <c r="AM5" s="25">
        <v>55.68</v>
      </c>
      <c r="AN5" s="25">
        <v>69.861999999999995</v>
      </c>
      <c r="AO5" s="25">
        <v>104.92400000000001</v>
      </c>
      <c r="AP5" s="25">
        <v>95.2</v>
      </c>
      <c r="AQ5" s="25">
        <v>132.93600000000001</v>
      </c>
      <c r="AR5" s="25">
        <v>144.31299999999999</v>
      </c>
      <c r="AS5" s="25">
        <v>128.53299999999999</v>
      </c>
      <c r="AT5" s="25">
        <v>115.6</v>
      </c>
      <c r="AU5" s="25">
        <v>97</v>
      </c>
      <c r="AV5" s="25">
        <v>111.3</v>
      </c>
      <c r="AW5" s="25">
        <v>110.261</v>
      </c>
      <c r="AX5" s="25">
        <v>150.458</v>
      </c>
      <c r="AY5" s="25">
        <v>135.827</v>
      </c>
      <c r="AZ5" s="25">
        <v>130.369</v>
      </c>
      <c r="BA5" s="25">
        <v>132.529</v>
      </c>
      <c r="BB5" s="25">
        <v>105.60599999999999</v>
      </c>
      <c r="BC5" s="25">
        <v>107.07899999999999</v>
      </c>
      <c r="BD5" s="25">
        <v>85.412999999999997</v>
      </c>
      <c r="BE5" s="25">
        <v>93.1</v>
      </c>
      <c r="BF5" s="25">
        <v>80.099999999999994</v>
      </c>
      <c r="BG5" s="25">
        <v>92.5</v>
      </c>
      <c r="BH5" s="25">
        <v>92.89</v>
      </c>
      <c r="BI5" s="25">
        <v>96.6</v>
      </c>
      <c r="BJ5" s="25">
        <v>125.59</v>
      </c>
      <c r="BK5" s="25">
        <v>144.18600000000001</v>
      </c>
      <c r="BL5" s="25">
        <v>133.583</v>
      </c>
      <c r="BM5" s="25">
        <v>122.44799999999999</v>
      </c>
      <c r="BN5" s="25">
        <v>15.092000000000001</v>
      </c>
      <c r="BO5" s="25">
        <v>82.460999999999999</v>
      </c>
      <c r="BP5" s="25">
        <v>11</v>
      </c>
      <c r="BQ5" s="25">
        <v>24.552</v>
      </c>
      <c r="BR5" s="25">
        <v>25.343</v>
      </c>
      <c r="BS5" s="25">
        <v>6.6909999999999998</v>
      </c>
      <c r="BT5" s="25">
        <v>8.0579999999999998</v>
      </c>
      <c r="BU5" s="25">
        <v>9.2989999999999995</v>
      </c>
      <c r="BV5" s="25">
        <v>5.2960000000000003</v>
      </c>
      <c r="BW5" s="25">
        <v>3.6920000000000002</v>
      </c>
      <c r="BX5" s="25">
        <v>4.9269999999999996</v>
      </c>
      <c r="BY5" s="25">
        <v>13.794</v>
      </c>
      <c r="BZ5" s="25">
        <v>11.904999999999999</v>
      </c>
      <c r="CA5" s="25">
        <v>6.0049999999999999</v>
      </c>
      <c r="CB5" s="25">
        <v>6.516</v>
      </c>
      <c r="CC5" s="25">
        <v>6.3920000000000003</v>
      </c>
      <c r="CD5" s="25">
        <v>1.653</v>
      </c>
      <c r="CE5" s="25">
        <v>5.1059999999999999</v>
      </c>
      <c r="CF5" s="25">
        <v>12.62</v>
      </c>
      <c r="CG5" s="25">
        <v>12.638</v>
      </c>
      <c r="CH5" s="25">
        <v>20.635999999999999</v>
      </c>
      <c r="CI5" s="25">
        <v>35.447000000000003</v>
      </c>
      <c r="CJ5" s="25">
        <v>46.97</v>
      </c>
      <c r="CK5" s="25">
        <v>47.015999999999998</v>
      </c>
      <c r="CL5" s="25">
        <v>17.091999999999999</v>
      </c>
      <c r="CM5" s="25">
        <v>23.783999999999999</v>
      </c>
      <c r="CN5" s="25">
        <v>36.610999999999997</v>
      </c>
      <c r="CO5" s="25">
        <v>81.914000000000001</v>
      </c>
      <c r="CP5" s="25">
        <v>111.17</v>
      </c>
      <c r="CQ5" s="25">
        <v>84.212000000000003</v>
      </c>
      <c r="CR5" s="25">
        <v>47.334000000000003</v>
      </c>
      <c r="CS5" s="25">
        <v>100.883</v>
      </c>
      <c r="CT5" s="26"/>
      <c r="CU5" s="26"/>
      <c r="CV5" s="26"/>
      <c r="CW5" s="27"/>
      <c r="CX5" s="28">
        <f t="array" ref="CX5">SUMPRODUCT(B5:CW5*0.25)</f>
        <v>1819.6412499999997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73.34</v>
      </c>
      <c r="C8" s="37">
        <v>60.07</v>
      </c>
      <c r="D8" s="37">
        <v>61.26</v>
      </c>
      <c r="E8" s="37">
        <v>65</v>
      </c>
      <c r="F8" s="37">
        <v>76.87</v>
      </c>
      <c r="G8" s="37">
        <v>71.8</v>
      </c>
      <c r="H8" s="37">
        <v>68.67</v>
      </c>
      <c r="I8" s="37">
        <v>58.02</v>
      </c>
      <c r="J8" s="37">
        <v>67.8</v>
      </c>
      <c r="K8" s="37">
        <v>59.04</v>
      </c>
      <c r="L8" s="37">
        <v>44.04</v>
      </c>
      <c r="M8" s="37">
        <v>40.4</v>
      </c>
      <c r="N8" s="37">
        <v>67.489999999999995</v>
      </c>
      <c r="O8" s="37">
        <v>67.7</v>
      </c>
      <c r="P8" s="37">
        <v>46.05</v>
      </c>
      <c r="Q8" s="37">
        <v>39.15</v>
      </c>
      <c r="R8" s="37">
        <v>37.97</v>
      </c>
      <c r="S8" s="37">
        <v>71.459999999999994</v>
      </c>
      <c r="T8" s="37">
        <v>76.42</v>
      </c>
      <c r="U8" s="37">
        <v>74.010000000000005</v>
      </c>
      <c r="V8" s="37">
        <v>63.62</v>
      </c>
      <c r="W8" s="37">
        <v>68.97</v>
      </c>
      <c r="X8" s="37">
        <v>72.86</v>
      </c>
      <c r="Y8" s="37">
        <v>87.51</v>
      </c>
      <c r="Z8" s="37">
        <v>76.27</v>
      </c>
      <c r="AA8" s="37">
        <v>104</v>
      </c>
      <c r="AB8" s="37">
        <v>133.96</v>
      </c>
      <c r="AC8" s="37">
        <v>145.6</v>
      </c>
      <c r="AD8" s="37">
        <v>129.47</v>
      </c>
      <c r="AE8" s="37">
        <v>151.94</v>
      </c>
      <c r="AF8" s="37">
        <v>172.16</v>
      </c>
      <c r="AG8" s="37">
        <v>168.14</v>
      </c>
      <c r="AH8" s="37">
        <v>185.07</v>
      </c>
      <c r="AI8" s="37">
        <v>181.33</v>
      </c>
      <c r="AJ8" s="37">
        <v>159.28</v>
      </c>
      <c r="AK8" s="37">
        <v>110.94</v>
      </c>
      <c r="AL8" s="37">
        <v>149.57</v>
      </c>
      <c r="AM8" s="37">
        <v>134.75</v>
      </c>
      <c r="AN8" s="37">
        <v>110.7</v>
      </c>
      <c r="AO8" s="37">
        <v>0.01</v>
      </c>
      <c r="AP8" s="37">
        <v>26.51</v>
      </c>
      <c r="AQ8" s="37">
        <v>92.41</v>
      </c>
      <c r="AR8" s="37">
        <v>55.23</v>
      </c>
      <c r="AS8" s="37">
        <v>26.91</v>
      </c>
      <c r="AT8" s="37">
        <v>61.25</v>
      </c>
      <c r="AU8" s="37">
        <v>24.21</v>
      </c>
      <c r="AV8" s="37">
        <v>27.88</v>
      </c>
      <c r="AW8" s="37">
        <v>49.86</v>
      </c>
      <c r="AX8" s="37">
        <v>72.75</v>
      </c>
      <c r="AY8" s="37">
        <v>70.58</v>
      </c>
      <c r="AZ8" s="37">
        <v>65.08</v>
      </c>
      <c r="BA8" s="37">
        <v>66.540000000000006</v>
      </c>
      <c r="BB8" s="37">
        <v>66.709999999999994</v>
      </c>
      <c r="BC8" s="37">
        <v>72</v>
      </c>
      <c r="BD8" s="37">
        <v>26.63</v>
      </c>
      <c r="BE8" s="37">
        <v>28.11</v>
      </c>
      <c r="BF8" s="37">
        <v>10.23</v>
      </c>
      <c r="BG8" s="37">
        <v>11.67</v>
      </c>
      <c r="BH8" s="37">
        <v>17.07</v>
      </c>
      <c r="BI8" s="37">
        <v>20.239999999999998</v>
      </c>
      <c r="BJ8" s="37">
        <v>50.32</v>
      </c>
      <c r="BK8" s="37">
        <v>81.489999999999995</v>
      </c>
      <c r="BL8" s="37">
        <v>78</v>
      </c>
      <c r="BM8" s="37">
        <v>86.49</v>
      </c>
      <c r="BN8" s="37">
        <v>13.96</v>
      </c>
      <c r="BO8" s="37">
        <v>89.27</v>
      </c>
      <c r="BP8" s="37">
        <v>104.65</v>
      </c>
      <c r="BQ8" s="37">
        <v>149.5</v>
      </c>
      <c r="BR8" s="37">
        <v>80</v>
      </c>
      <c r="BS8" s="37">
        <v>109.43</v>
      </c>
      <c r="BT8" s="37">
        <v>140.24</v>
      </c>
      <c r="BU8" s="37">
        <v>142.93</v>
      </c>
      <c r="BV8" s="37">
        <v>111.33</v>
      </c>
      <c r="BW8" s="37">
        <v>137.52000000000001</v>
      </c>
      <c r="BX8" s="37">
        <v>137.69999999999999</v>
      </c>
      <c r="BY8" s="37">
        <v>151.35</v>
      </c>
      <c r="BZ8" s="37">
        <v>139.80000000000001</v>
      </c>
      <c r="CA8" s="37">
        <v>149.19999999999999</v>
      </c>
      <c r="CB8" s="37">
        <v>140</v>
      </c>
      <c r="CC8" s="37">
        <v>122</v>
      </c>
      <c r="CD8" s="37">
        <v>146.84</v>
      </c>
      <c r="CE8" s="37">
        <v>118.5</v>
      </c>
      <c r="CF8" s="37">
        <v>99.02</v>
      </c>
      <c r="CG8" s="37">
        <v>87.58</v>
      </c>
      <c r="CH8" s="37">
        <v>135.9</v>
      </c>
      <c r="CI8" s="37">
        <v>103.99</v>
      </c>
      <c r="CJ8" s="37">
        <v>92.11</v>
      </c>
      <c r="CK8" s="37">
        <v>87.14</v>
      </c>
      <c r="CL8" s="37">
        <v>129.58000000000001</v>
      </c>
      <c r="CM8" s="37">
        <v>128.99</v>
      </c>
      <c r="CN8" s="37">
        <v>95.06</v>
      </c>
      <c r="CO8" s="37">
        <v>90.32</v>
      </c>
      <c r="CP8" s="37">
        <v>96.24</v>
      </c>
      <c r="CQ8" s="37">
        <v>89.98</v>
      </c>
      <c r="CR8" s="37">
        <v>96.66</v>
      </c>
      <c r="CS8" s="37">
        <v>80</v>
      </c>
      <c r="CT8" s="38"/>
      <c r="CU8" s="38"/>
      <c r="CV8" s="38"/>
      <c r="CW8" s="39"/>
      <c r="CX8" s="40">
        <f>IF(SUM(B8:CW8)&lt;&gt;0,AVERAGEIF(B8:CW8,"&lt;&gt;"""),"")</f>
        <v>87.684062499999982</v>
      </c>
    </row>
    <row r="9" spans="1:102" ht="24.95" customHeight="1" thickBot="1" x14ac:dyDescent="0.25">
      <c r="A9" s="41" t="s">
        <v>6</v>
      </c>
      <c r="B9" s="42">
        <v>64.917500000000004</v>
      </c>
      <c r="C9" s="43">
        <v>64.917500000000004</v>
      </c>
      <c r="D9" s="43">
        <v>64.917500000000004</v>
      </c>
      <c r="E9" s="43">
        <v>64.917500000000004</v>
      </c>
      <c r="F9" s="43">
        <v>68.84</v>
      </c>
      <c r="G9" s="43">
        <v>68.84</v>
      </c>
      <c r="H9" s="43">
        <v>68.84</v>
      </c>
      <c r="I9" s="43">
        <v>68.84</v>
      </c>
      <c r="J9" s="43">
        <v>52.82</v>
      </c>
      <c r="K9" s="43">
        <v>52.82</v>
      </c>
      <c r="L9" s="43">
        <v>52.82</v>
      </c>
      <c r="M9" s="43">
        <v>52.82</v>
      </c>
      <c r="N9" s="43">
        <v>55.097499999999997</v>
      </c>
      <c r="O9" s="43">
        <v>55.097499999999997</v>
      </c>
      <c r="P9" s="43">
        <v>55.097499999999997</v>
      </c>
      <c r="Q9" s="43">
        <v>55.097499999999997</v>
      </c>
      <c r="R9" s="43">
        <v>64.965000000000003</v>
      </c>
      <c r="S9" s="43">
        <v>64.965000000000003</v>
      </c>
      <c r="T9" s="43">
        <v>64.965000000000003</v>
      </c>
      <c r="U9" s="43">
        <v>64.965000000000003</v>
      </c>
      <c r="V9" s="43">
        <v>73.239999999999995</v>
      </c>
      <c r="W9" s="43">
        <v>73.239999999999995</v>
      </c>
      <c r="X9" s="43">
        <v>73.239999999999995</v>
      </c>
      <c r="Y9" s="43">
        <v>73.239999999999995</v>
      </c>
      <c r="Z9" s="43">
        <v>114.9575</v>
      </c>
      <c r="AA9" s="43">
        <v>114.9575</v>
      </c>
      <c r="AB9" s="43">
        <v>114.9575</v>
      </c>
      <c r="AC9" s="43">
        <v>114.9575</v>
      </c>
      <c r="AD9" s="43">
        <v>155.42750000000001</v>
      </c>
      <c r="AE9" s="43">
        <v>155.42750000000001</v>
      </c>
      <c r="AF9" s="43">
        <v>155.42750000000001</v>
      </c>
      <c r="AG9" s="43">
        <v>155.42750000000001</v>
      </c>
      <c r="AH9" s="43">
        <v>159.155</v>
      </c>
      <c r="AI9" s="43">
        <v>159.155</v>
      </c>
      <c r="AJ9" s="43">
        <v>159.155</v>
      </c>
      <c r="AK9" s="43">
        <v>159.155</v>
      </c>
      <c r="AL9" s="43">
        <v>98.757499999999993</v>
      </c>
      <c r="AM9" s="43">
        <v>98.757499999999993</v>
      </c>
      <c r="AN9" s="43">
        <v>98.757499999999993</v>
      </c>
      <c r="AO9" s="43">
        <v>98.757499999999993</v>
      </c>
      <c r="AP9" s="43">
        <v>50.265000000000001</v>
      </c>
      <c r="AQ9" s="43">
        <v>50.265000000000001</v>
      </c>
      <c r="AR9" s="43">
        <v>50.265000000000001</v>
      </c>
      <c r="AS9" s="43">
        <v>50.265000000000001</v>
      </c>
      <c r="AT9" s="43">
        <v>40.799999999999997</v>
      </c>
      <c r="AU9" s="43">
        <v>40.799999999999997</v>
      </c>
      <c r="AV9" s="43">
        <v>40.799999999999997</v>
      </c>
      <c r="AW9" s="43">
        <v>40.799999999999997</v>
      </c>
      <c r="AX9" s="43">
        <v>68.737499999999997</v>
      </c>
      <c r="AY9" s="43">
        <v>68.737499999999997</v>
      </c>
      <c r="AZ9" s="43">
        <v>68.737499999999997</v>
      </c>
      <c r="BA9" s="43">
        <v>68.737499999999997</v>
      </c>
      <c r="BB9" s="43">
        <v>48.362499999999997</v>
      </c>
      <c r="BC9" s="43">
        <v>48.362499999999997</v>
      </c>
      <c r="BD9" s="43">
        <v>48.362499999999997</v>
      </c>
      <c r="BE9" s="43">
        <v>48.362499999999997</v>
      </c>
      <c r="BF9" s="43">
        <v>14.8025</v>
      </c>
      <c r="BG9" s="43">
        <v>14.8025</v>
      </c>
      <c r="BH9" s="43">
        <v>14.8025</v>
      </c>
      <c r="BI9" s="43">
        <v>14.8025</v>
      </c>
      <c r="BJ9" s="43">
        <v>74.075000000000003</v>
      </c>
      <c r="BK9" s="43">
        <v>74.075000000000003</v>
      </c>
      <c r="BL9" s="43">
        <v>74.075000000000003</v>
      </c>
      <c r="BM9" s="43">
        <v>74.075000000000003</v>
      </c>
      <c r="BN9" s="43">
        <v>89.344999999999999</v>
      </c>
      <c r="BO9" s="43">
        <v>89.344999999999999</v>
      </c>
      <c r="BP9" s="43">
        <v>89.344999999999999</v>
      </c>
      <c r="BQ9" s="43">
        <v>89.344999999999999</v>
      </c>
      <c r="BR9" s="43">
        <v>118.15</v>
      </c>
      <c r="BS9" s="43">
        <v>118.15</v>
      </c>
      <c r="BT9" s="43">
        <v>118.15</v>
      </c>
      <c r="BU9" s="43">
        <v>118.15</v>
      </c>
      <c r="BV9" s="43">
        <v>134.47499999999999</v>
      </c>
      <c r="BW9" s="43">
        <v>134.47499999999999</v>
      </c>
      <c r="BX9" s="43">
        <v>134.47499999999999</v>
      </c>
      <c r="BY9" s="43">
        <v>134.47499999999999</v>
      </c>
      <c r="BZ9" s="43">
        <v>137.75</v>
      </c>
      <c r="CA9" s="43">
        <v>137.75</v>
      </c>
      <c r="CB9" s="43">
        <v>137.75</v>
      </c>
      <c r="CC9" s="43">
        <v>137.75</v>
      </c>
      <c r="CD9" s="43">
        <v>112.985</v>
      </c>
      <c r="CE9" s="43">
        <v>112.985</v>
      </c>
      <c r="CF9" s="43">
        <v>112.985</v>
      </c>
      <c r="CG9" s="43">
        <v>112.985</v>
      </c>
      <c r="CH9" s="43">
        <v>104.785</v>
      </c>
      <c r="CI9" s="43">
        <v>104.785</v>
      </c>
      <c r="CJ9" s="43">
        <v>104.785</v>
      </c>
      <c r="CK9" s="43">
        <v>104.785</v>
      </c>
      <c r="CL9" s="43">
        <v>110.9875</v>
      </c>
      <c r="CM9" s="43">
        <v>110.9875</v>
      </c>
      <c r="CN9" s="43">
        <v>110.9875</v>
      </c>
      <c r="CO9" s="43">
        <v>110.9875</v>
      </c>
      <c r="CP9" s="43">
        <v>90.72</v>
      </c>
      <c r="CQ9" s="43">
        <v>90.72</v>
      </c>
      <c r="CR9" s="43">
        <v>90.72</v>
      </c>
      <c r="CS9" s="43">
        <v>90.72</v>
      </c>
      <c r="CT9" s="44"/>
      <c r="CU9" s="44"/>
      <c r="CV9" s="44"/>
      <c r="CW9" s="45"/>
      <c r="CX9" s="46">
        <f>IF(SUM(B9:CW9)&lt;&gt;0,AVERAGEIF(B9:CW9,"&lt;&gt;"""),"")</f>
        <v>87.684062499999996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40.616999999999997</v>
      </c>
      <c r="C13" s="65">
        <v>46.756999999999998</v>
      </c>
      <c r="D13" s="65">
        <v>38.792999999999999</v>
      </c>
      <c r="E13" s="65">
        <v>50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54.292999999999999</v>
      </c>
      <c r="AA13" s="65">
        <v>45.505000000000003</v>
      </c>
      <c r="AB13" s="65"/>
      <c r="AC13" s="65"/>
      <c r="AD13" s="65"/>
      <c r="AE13" s="65"/>
      <c r="AF13" s="65"/>
      <c r="AG13" s="65">
        <v>16.181000000000001</v>
      </c>
      <c r="AH13" s="65">
        <v>3.1019999999999999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19.989000000000001</v>
      </c>
      <c r="BS13" s="65"/>
      <c r="BT13" s="65"/>
      <c r="BU13" s="65"/>
      <c r="BV13" s="65"/>
      <c r="BW13" s="65"/>
      <c r="BX13" s="65"/>
      <c r="BY13" s="65"/>
      <c r="BZ13" s="65">
        <v>6.74</v>
      </c>
      <c r="CA13" s="65">
        <v>5.8650000000000002</v>
      </c>
      <c r="CB13" s="65"/>
      <c r="CC13" s="65"/>
      <c r="CD13" s="65"/>
      <c r="CE13" s="65"/>
      <c r="CF13" s="65"/>
      <c r="CG13" s="65"/>
      <c r="CH13" s="65"/>
      <c r="CI13" s="65">
        <v>33.704000000000001</v>
      </c>
      <c r="CJ13" s="65">
        <v>46.695</v>
      </c>
      <c r="CK13" s="65">
        <v>46.687000000000005</v>
      </c>
      <c r="CL13" s="65"/>
      <c r="CM13" s="65"/>
      <c r="CN13" s="65">
        <v>36.161000000000001</v>
      </c>
      <c r="CO13" s="65">
        <v>81.426000000000002</v>
      </c>
      <c r="CP13" s="65">
        <v>107.26299999999999</v>
      </c>
      <c r="CQ13" s="65">
        <v>77.448999999999998</v>
      </c>
      <c r="CR13" s="65">
        <v>31.033000000000001</v>
      </c>
      <c r="CS13" s="65">
        <v>97.33</v>
      </c>
      <c r="CT13" s="66"/>
      <c r="CU13" s="66"/>
      <c r="CV13" s="66"/>
      <c r="CW13" s="67"/>
      <c r="CX13" s="68">
        <f t="array" ref="CX13">SUMPRODUCT(B13:CW13*0.25)</f>
        <v>221.39750000000001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28.661000000000001</v>
      </c>
      <c r="C15" s="71">
        <v>17.885000000000002</v>
      </c>
      <c r="D15" s="71">
        <v>32.832000000000001</v>
      </c>
      <c r="E15" s="71">
        <v>44.234000000000002</v>
      </c>
      <c r="F15" s="71">
        <v>51.55</v>
      </c>
      <c r="G15" s="71">
        <v>47.921999999999997</v>
      </c>
      <c r="H15" s="71">
        <v>48.552</v>
      </c>
      <c r="I15" s="71">
        <v>48.848999999999997</v>
      </c>
      <c r="J15" s="71">
        <v>49.277000000000001</v>
      </c>
      <c r="K15" s="71">
        <v>44.357999999999997</v>
      </c>
      <c r="L15" s="71">
        <v>44.597999999999999</v>
      </c>
      <c r="M15" s="71">
        <v>46.527999999999999</v>
      </c>
      <c r="N15" s="71">
        <v>43.369</v>
      </c>
      <c r="O15" s="71">
        <v>46.231999999999999</v>
      </c>
      <c r="P15" s="71">
        <v>45.607999999999997</v>
      </c>
      <c r="Q15" s="71">
        <v>38.795000000000002</v>
      </c>
      <c r="R15" s="71">
        <v>29.021999999999998</v>
      </c>
      <c r="S15" s="71">
        <v>47.966999999999999</v>
      </c>
      <c r="T15" s="71">
        <v>45.904000000000003</v>
      </c>
      <c r="U15" s="71">
        <v>43.872</v>
      </c>
      <c r="V15" s="71">
        <v>47.290999999999997</v>
      </c>
      <c r="W15" s="71">
        <v>17.635000000000002</v>
      </c>
      <c r="X15" s="71">
        <v>11.928000000000001</v>
      </c>
      <c r="Y15" s="71">
        <v>7.2279999999999998</v>
      </c>
      <c r="Z15" s="71"/>
      <c r="AA15" s="71">
        <v>11.984999999999999</v>
      </c>
      <c r="AB15" s="71">
        <v>18.561</v>
      </c>
      <c r="AC15" s="71">
        <v>21.928999999999998</v>
      </c>
      <c r="AD15" s="71">
        <v>0.113</v>
      </c>
      <c r="AE15" s="71">
        <v>12.819000000000001</v>
      </c>
      <c r="AF15" s="71">
        <v>23.905999999999999</v>
      </c>
      <c r="AG15" s="71">
        <v>55.436</v>
      </c>
      <c r="AH15" s="71">
        <v>90.98</v>
      </c>
      <c r="AI15" s="71">
        <v>115.423</v>
      </c>
      <c r="AJ15" s="71">
        <v>120.8</v>
      </c>
      <c r="AK15" s="71">
        <v>30.52</v>
      </c>
      <c r="AL15" s="71">
        <v>52.1</v>
      </c>
      <c r="AM15" s="71">
        <v>54.38</v>
      </c>
      <c r="AN15" s="71">
        <v>67.561999999999998</v>
      </c>
      <c r="AO15" s="71">
        <v>102.624</v>
      </c>
      <c r="AP15" s="71">
        <v>94.9</v>
      </c>
      <c r="AQ15" s="71">
        <v>132.636</v>
      </c>
      <c r="AR15" s="71">
        <v>144.01300000000001</v>
      </c>
      <c r="AS15" s="71">
        <v>128.233</v>
      </c>
      <c r="AT15" s="71">
        <v>115.3</v>
      </c>
      <c r="AU15" s="71">
        <v>96.7</v>
      </c>
      <c r="AV15" s="71">
        <v>111</v>
      </c>
      <c r="AW15" s="71">
        <v>109.961</v>
      </c>
      <c r="AX15" s="71">
        <v>150.15799999999999</v>
      </c>
      <c r="AY15" s="71">
        <v>135.52699999999999</v>
      </c>
      <c r="AZ15" s="71">
        <v>130.06899999999999</v>
      </c>
      <c r="BA15" s="71">
        <v>132.22900000000001</v>
      </c>
      <c r="BB15" s="71">
        <v>105.306</v>
      </c>
      <c r="BC15" s="71">
        <v>106.779</v>
      </c>
      <c r="BD15" s="71">
        <v>85.113</v>
      </c>
      <c r="BE15" s="71">
        <v>92.8</v>
      </c>
      <c r="BF15" s="71">
        <v>80.099999999999994</v>
      </c>
      <c r="BG15" s="71">
        <v>92.5</v>
      </c>
      <c r="BH15" s="71">
        <v>92.89</v>
      </c>
      <c r="BI15" s="71">
        <v>96.6</v>
      </c>
      <c r="BJ15" s="71">
        <v>125.59</v>
      </c>
      <c r="BK15" s="71">
        <v>144.18600000000001</v>
      </c>
      <c r="BL15" s="71">
        <v>133.583</v>
      </c>
      <c r="BM15" s="71">
        <v>122.44799999999999</v>
      </c>
      <c r="BN15" s="71">
        <v>15.092000000000001</v>
      </c>
      <c r="BO15" s="71">
        <v>2.661</v>
      </c>
      <c r="BP15" s="71">
        <v>11</v>
      </c>
      <c r="BQ15" s="71">
        <v>20.952000000000002</v>
      </c>
      <c r="BR15" s="71">
        <v>0.35399999999999998</v>
      </c>
      <c r="BS15" s="71">
        <v>1.6910000000000001</v>
      </c>
      <c r="BT15" s="71">
        <v>5.0579999999999998</v>
      </c>
      <c r="BU15" s="71">
        <v>0.29899999999999999</v>
      </c>
      <c r="BV15" s="71">
        <v>0.29599999999999999</v>
      </c>
      <c r="BW15" s="71">
        <v>2.992</v>
      </c>
      <c r="BX15" s="71">
        <v>0.22700000000000001</v>
      </c>
      <c r="BY15" s="71">
        <v>0.19400000000000001</v>
      </c>
      <c r="BZ15" s="71">
        <v>0.16500000000000001</v>
      </c>
      <c r="CA15" s="71">
        <v>0.14000000000000001</v>
      </c>
      <c r="CB15" s="71">
        <v>0.11600000000000001</v>
      </c>
      <c r="CC15" s="71">
        <v>9.1999999999999998E-2</v>
      </c>
      <c r="CD15" s="71">
        <v>1.653</v>
      </c>
      <c r="CE15" s="71">
        <v>0.106</v>
      </c>
      <c r="CF15" s="71">
        <v>0.12</v>
      </c>
      <c r="CG15" s="71">
        <v>0.13800000000000001</v>
      </c>
      <c r="CH15" s="71">
        <v>20.635999999999999</v>
      </c>
      <c r="CI15" s="71">
        <v>1.7430000000000001</v>
      </c>
      <c r="CJ15" s="71">
        <v>0.27500000000000002</v>
      </c>
      <c r="CK15" s="71">
        <v>0.32900000000000001</v>
      </c>
      <c r="CL15" s="71">
        <v>17.091999999999999</v>
      </c>
      <c r="CM15" s="71">
        <v>20.059999999999999</v>
      </c>
      <c r="CN15" s="71">
        <v>0.45</v>
      </c>
      <c r="CO15" s="71">
        <v>0.48799999999999999</v>
      </c>
      <c r="CP15" s="71">
        <v>3.907</v>
      </c>
      <c r="CQ15" s="71">
        <v>6.7629999999999999</v>
      </c>
      <c r="CR15" s="71">
        <v>15.5</v>
      </c>
      <c r="CS15" s="71">
        <v>3.5529999999999999</v>
      </c>
      <c r="CT15" s="72"/>
      <c r="CU15" s="72"/>
      <c r="CV15" s="72"/>
      <c r="CW15" s="73"/>
      <c r="CX15" s="74">
        <f t="array" ref="CX15">SUMPRODUCT(B15:CW15*0.25)</f>
        <v>1155.4994999999999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69.277999999999992</v>
      </c>
      <c r="C17" s="77">
        <f t="shared" ref="C17:BN17" si="0">SUM(C11:C16)</f>
        <v>64.641999999999996</v>
      </c>
      <c r="D17" s="77">
        <f t="shared" si="0"/>
        <v>71.625</v>
      </c>
      <c r="E17" s="77">
        <f t="shared" si="0"/>
        <v>94.234000000000009</v>
      </c>
      <c r="F17" s="77">
        <f t="shared" si="0"/>
        <v>51.55</v>
      </c>
      <c r="G17" s="77">
        <f t="shared" si="0"/>
        <v>47.921999999999997</v>
      </c>
      <c r="H17" s="77">
        <f t="shared" si="0"/>
        <v>48.552</v>
      </c>
      <c r="I17" s="77">
        <f t="shared" si="0"/>
        <v>48.848999999999997</v>
      </c>
      <c r="J17" s="77">
        <f t="shared" si="0"/>
        <v>49.277000000000001</v>
      </c>
      <c r="K17" s="77">
        <f t="shared" si="0"/>
        <v>44.357999999999997</v>
      </c>
      <c r="L17" s="77">
        <f t="shared" si="0"/>
        <v>44.597999999999999</v>
      </c>
      <c r="M17" s="77">
        <f t="shared" si="0"/>
        <v>46.527999999999999</v>
      </c>
      <c r="N17" s="77">
        <f t="shared" si="0"/>
        <v>43.369</v>
      </c>
      <c r="O17" s="77">
        <f t="shared" si="0"/>
        <v>46.231999999999999</v>
      </c>
      <c r="P17" s="77">
        <f t="shared" si="0"/>
        <v>45.607999999999997</v>
      </c>
      <c r="Q17" s="77">
        <f t="shared" si="0"/>
        <v>38.795000000000002</v>
      </c>
      <c r="R17" s="77">
        <f t="shared" si="0"/>
        <v>29.021999999999998</v>
      </c>
      <c r="S17" s="77">
        <f t="shared" si="0"/>
        <v>47.966999999999999</v>
      </c>
      <c r="T17" s="77">
        <f t="shared" si="0"/>
        <v>45.904000000000003</v>
      </c>
      <c r="U17" s="77">
        <f t="shared" si="0"/>
        <v>43.872</v>
      </c>
      <c r="V17" s="77">
        <f t="shared" si="0"/>
        <v>47.290999999999997</v>
      </c>
      <c r="W17" s="77">
        <f t="shared" si="0"/>
        <v>17.635000000000002</v>
      </c>
      <c r="X17" s="77">
        <f t="shared" si="0"/>
        <v>11.928000000000001</v>
      </c>
      <c r="Y17" s="77">
        <f t="shared" si="0"/>
        <v>7.2279999999999998</v>
      </c>
      <c r="Z17" s="77">
        <f t="shared" si="0"/>
        <v>54.292999999999999</v>
      </c>
      <c r="AA17" s="77">
        <f t="shared" si="0"/>
        <v>57.49</v>
      </c>
      <c r="AB17" s="77">
        <f t="shared" si="0"/>
        <v>18.561</v>
      </c>
      <c r="AC17" s="77">
        <f t="shared" si="0"/>
        <v>21.928999999999998</v>
      </c>
      <c r="AD17" s="77">
        <f t="shared" si="0"/>
        <v>0.113</v>
      </c>
      <c r="AE17" s="77">
        <f t="shared" si="0"/>
        <v>12.819000000000001</v>
      </c>
      <c r="AF17" s="77">
        <f t="shared" si="0"/>
        <v>23.905999999999999</v>
      </c>
      <c r="AG17" s="77">
        <f t="shared" si="0"/>
        <v>71.617000000000004</v>
      </c>
      <c r="AH17" s="77">
        <f t="shared" si="0"/>
        <v>94.082000000000008</v>
      </c>
      <c r="AI17" s="77">
        <f t="shared" si="0"/>
        <v>115.423</v>
      </c>
      <c r="AJ17" s="77">
        <f t="shared" si="0"/>
        <v>120.8</v>
      </c>
      <c r="AK17" s="77">
        <f t="shared" si="0"/>
        <v>30.52</v>
      </c>
      <c r="AL17" s="77">
        <f t="shared" si="0"/>
        <v>52.1</v>
      </c>
      <c r="AM17" s="77">
        <f t="shared" si="0"/>
        <v>54.38</v>
      </c>
      <c r="AN17" s="77">
        <f t="shared" si="0"/>
        <v>67.561999999999998</v>
      </c>
      <c r="AO17" s="77">
        <f t="shared" si="0"/>
        <v>102.624</v>
      </c>
      <c r="AP17" s="77">
        <f t="shared" si="0"/>
        <v>94.9</v>
      </c>
      <c r="AQ17" s="77">
        <f t="shared" si="0"/>
        <v>132.636</v>
      </c>
      <c r="AR17" s="77">
        <f t="shared" si="0"/>
        <v>144.01300000000001</v>
      </c>
      <c r="AS17" s="77">
        <f t="shared" si="0"/>
        <v>128.233</v>
      </c>
      <c r="AT17" s="77">
        <f t="shared" si="0"/>
        <v>115.3</v>
      </c>
      <c r="AU17" s="77">
        <f t="shared" si="0"/>
        <v>96.7</v>
      </c>
      <c r="AV17" s="77">
        <f t="shared" si="0"/>
        <v>111</v>
      </c>
      <c r="AW17" s="77">
        <f t="shared" si="0"/>
        <v>109.961</v>
      </c>
      <c r="AX17" s="77">
        <f t="shared" si="0"/>
        <v>150.15799999999999</v>
      </c>
      <c r="AY17" s="77">
        <f t="shared" si="0"/>
        <v>135.52699999999999</v>
      </c>
      <c r="AZ17" s="77">
        <f t="shared" si="0"/>
        <v>130.06899999999999</v>
      </c>
      <c r="BA17" s="77">
        <f t="shared" si="0"/>
        <v>132.22900000000001</v>
      </c>
      <c r="BB17" s="77">
        <f t="shared" si="0"/>
        <v>105.306</v>
      </c>
      <c r="BC17" s="77">
        <f t="shared" si="0"/>
        <v>106.779</v>
      </c>
      <c r="BD17" s="77">
        <f t="shared" si="0"/>
        <v>85.113</v>
      </c>
      <c r="BE17" s="77">
        <f t="shared" si="0"/>
        <v>92.8</v>
      </c>
      <c r="BF17" s="77">
        <f t="shared" si="0"/>
        <v>80.099999999999994</v>
      </c>
      <c r="BG17" s="77">
        <f t="shared" si="0"/>
        <v>92.5</v>
      </c>
      <c r="BH17" s="77">
        <f t="shared" si="0"/>
        <v>92.89</v>
      </c>
      <c r="BI17" s="77">
        <f t="shared" si="0"/>
        <v>96.6</v>
      </c>
      <c r="BJ17" s="77">
        <f t="shared" si="0"/>
        <v>125.59</v>
      </c>
      <c r="BK17" s="77">
        <f t="shared" si="0"/>
        <v>144.18600000000001</v>
      </c>
      <c r="BL17" s="77">
        <f t="shared" si="0"/>
        <v>133.583</v>
      </c>
      <c r="BM17" s="77">
        <f t="shared" si="0"/>
        <v>122.44799999999999</v>
      </c>
      <c r="BN17" s="77">
        <f t="shared" si="0"/>
        <v>15.092000000000001</v>
      </c>
      <c r="BO17" s="77">
        <f t="shared" ref="BO17:CW17" si="1">SUM(BO11:BO16)</f>
        <v>2.661</v>
      </c>
      <c r="BP17" s="77">
        <f t="shared" si="1"/>
        <v>11</v>
      </c>
      <c r="BQ17" s="77">
        <f t="shared" si="1"/>
        <v>20.952000000000002</v>
      </c>
      <c r="BR17" s="77">
        <f t="shared" si="1"/>
        <v>20.343</v>
      </c>
      <c r="BS17" s="77">
        <f t="shared" si="1"/>
        <v>1.6910000000000001</v>
      </c>
      <c r="BT17" s="77">
        <f t="shared" si="1"/>
        <v>5.0579999999999998</v>
      </c>
      <c r="BU17" s="77">
        <f t="shared" si="1"/>
        <v>0.29899999999999999</v>
      </c>
      <c r="BV17" s="77">
        <f t="shared" si="1"/>
        <v>0.29599999999999999</v>
      </c>
      <c r="BW17" s="77">
        <f t="shared" si="1"/>
        <v>2.992</v>
      </c>
      <c r="BX17" s="77">
        <f t="shared" si="1"/>
        <v>0.22700000000000001</v>
      </c>
      <c r="BY17" s="77">
        <f t="shared" si="1"/>
        <v>0.19400000000000001</v>
      </c>
      <c r="BZ17" s="77">
        <f t="shared" si="1"/>
        <v>6.9050000000000002</v>
      </c>
      <c r="CA17" s="77">
        <f t="shared" si="1"/>
        <v>6.0049999999999999</v>
      </c>
      <c r="CB17" s="77">
        <f t="shared" si="1"/>
        <v>0.11600000000000001</v>
      </c>
      <c r="CC17" s="77">
        <f t="shared" si="1"/>
        <v>9.1999999999999998E-2</v>
      </c>
      <c r="CD17" s="77">
        <f t="shared" si="1"/>
        <v>1.653</v>
      </c>
      <c r="CE17" s="77">
        <f t="shared" si="1"/>
        <v>0.106</v>
      </c>
      <c r="CF17" s="77">
        <f t="shared" si="1"/>
        <v>0.12</v>
      </c>
      <c r="CG17" s="77">
        <f t="shared" si="1"/>
        <v>0.13800000000000001</v>
      </c>
      <c r="CH17" s="77">
        <f t="shared" si="1"/>
        <v>20.635999999999999</v>
      </c>
      <c r="CI17" s="77">
        <f t="shared" si="1"/>
        <v>35.447000000000003</v>
      </c>
      <c r="CJ17" s="77">
        <f t="shared" si="1"/>
        <v>46.97</v>
      </c>
      <c r="CK17" s="77">
        <f t="shared" si="1"/>
        <v>47.016000000000005</v>
      </c>
      <c r="CL17" s="77">
        <f t="shared" si="1"/>
        <v>17.091999999999999</v>
      </c>
      <c r="CM17" s="77">
        <f t="shared" si="1"/>
        <v>20.059999999999999</v>
      </c>
      <c r="CN17" s="77">
        <f t="shared" si="1"/>
        <v>36.611000000000004</v>
      </c>
      <c r="CO17" s="77">
        <f t="shared" si="1"/>
        <v>81.914000000000001</v>
      </c>
      <c r="CP17" s="77">
        <f t="shared" si="1"/>
        <v>111.16999999999999</v>
      </c>
      <c r="CQ17" s="77">
        <f t="shared" si="1"/>
        <v>84.212000000000003</v>
      </c>
      <c r="CR17" s="77">
        <f t="shared" si="1"/>
        <v>46.533000000000001</v>
      </c>
      <c r="CS17" s="77">
        <f t="shared" si="1"/>
        <v>100.883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1376.8969999999999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0.2</v>
      </c>
      <c r="C21" s="94">
        <v>0.2</v>
      </c>
      <c r="D21" s="94">
        <v>0.2</v>
      </c>
      <c r="E21" s="94">
        <v>0.2</v>
      </c>
      <c r="F21" s="94"/>
      <c r="G21" s="94"/>
      <c r="H21" s="94"/>
      <c r="I21" s="94">
        <v>0.2</v>
      </c>
      <c r="J21" s="94">
        <v>0.2</v>
      </c>
      <c r="K21" s="94">
        <v>0.2</v>
      </c>
      <c r="L21" s="94">
        <v>0.2</v>
      </c>
      <c r="M21" s="94">
        <v>0.2</v>
      </c>
      <c r="N21" s="94">
        <v>0.224</v>
      </c>
      <c r="O21" s="94">
        <v>0.2</v>
      </c>
      <c r="P21" s="94">
        <v>0.2</v>
      </c>
      <c r="Q21" s="94"/>
      <c r="R21" s="94">
        <v>0.2</v>
      </c>
      <c r="S21" s="94">
        <v>0.2</v>
      </c>
      <c r="T21" s="94">
        <v>2.8000000000000001E-2</v>
      </c>
      <c r="U21" s="94">
        <v>0.2</v>
      </c>
      <c r="V21" s="94">
        <v>0.2</v>
      </c>
      <c r="W21" s="94">
        <v>0.2</v>
      </c>
      <c r="X21" s="94"/>
      <c r="Y21" s="94"/>
      <c r="Z21" s="94"/>
      <c r="AA21" s="94"/>
      <c r="AB21" s="94"/>
      <c r="AC21" s="94"/>
      <c r="AD21" s="94"/>
      <c r="AE21" s="94"/>
      <c r="AF21" s="94"/>
      <c r="AG21" s="94">
        <v>0.2</v>
      </c>
      <c r="AH21" s="94">
        <v>0.2</v>
      </c>
      <c r="AI21" s="94">
        <v>0.2</v>
      </c>
      <c r="AJ21" s="94">
        <v>0.2</v>
      </c>
      <c r="AK21" s="94">
        <v>0.2</v>
      </c>
      <c r="AL21" s="94">
        <v>0.2</v>
      </c>
      <c r="AM21" s="94">
        <v>0.2</v>
      </c>
      <c r="AN21" s="94">
        <v>0.2</v>
      </c>
      <c r="AO21" s="94">
        <v>0.2</v>
      </c>
      <c r="AP21" s="94">
        <v>0.2</v>
      </c>
      <c r="AQ21" s="94">
        <v>0.2</v>
      </c>
      <c r="AR21" s="94">
        <v>0.2</v>
      </c>
      <c r="AS21" s="94">
        <v>0.2</v>
      </c>
      <c r="AT21" s="94">
        <v>0.2</v>
      </c>
      <c r="AU21" s="94">
        <v>0.2</v>
      </c>
      <c r="AV21" s="94">
        <v>0.2</v>
      </c>
      <c r="AW21" s="94">
        <v>0.2</v>
      </c>
      <c r="AX21" s="94">
        <v>0.2</v>
      </c>
      <c r="AY21" s="94">
        <v>0.2</v>
      </c>
      <c r="AZ21" s="94">
        <v>0.2</v>
      </c>
      <c r="BA21" s="94">
        <v>0.2</v>
      </c>
      <c r="BB21" s="94">
        <v>0.2</v>
      </c>
      <c r="BC21" s="94">
        <v>0.2</v>
      </c>
      <c r="BD21" s="94">
        <v>0.2</v>
      </c>
      <c r="BE21" s="94">
        <v>0.2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2.1130000000000009</v>
      </c>
    </row>
    <row r="22" spans="1:102" ht="24.95" customHeight="1" x14ac:dyDescent="0.2">
      <c r="A22" s="92" t="s">
        <v>18</v>
      </c>
      <c r="B22" s="98">
        <v>0.1</v>
      </c>
      <c r="C22" s="99">
        <v>0.1</v>
      </c>
      <c r="D22" s="99">
        <v>0.1</v>
      </c>
      <c r="E22" s="99">
        <v>0.1</v>
      </c>
      <c r="F22" s="99"/>
      <c r="G22" s="99"/>
      <c r="H22" s="99"/>
      <c r="I22" s="99">
        <v>0.1</v>
      </c>
      <c r="J22" s="99">
        <v>0.1</v>
      </c>
      <c r="K22" s="99">
        <v>0.1</v>
      </c>
      <c r="L22" s="99">
        <v>0.1</v>
      </c>
      <c r="M22" s="99">
        <v>0.1</v>
      </c>
      <c r="N22" s="99">
        <v>0.1</v>
      </c>
      <c r="O22" s="99">
        <v>0.1</v>
      </c>
      <c r="P22" s="99">
        <v>0.1</v>
      </c>
      <c r="Q22" s="99"/>
      <c r="R22" s="99">
        <v>0.1</v>
      </c>
      <c r="S22" s="99">
        <v>0.1</v>
      </c>
      <c r="T22" s="99"/>
      <c r="U22" s="99">
        <v>0.1</v>
      </c>
      <c r="V22" s="99">
        <v>0.1</v>
      </c>
      <c r="W22" s="99">
        <v>0.1</v>
      </c>
      <c r="X22" s="99"/>
      <c r="Y22" s="99"/>
      <c r="Z22" s="99"/>
      <c r="AA22" s="99"/>
      <c r="AB22" s="99"/>
      <c r="AC22" s="99"/>
      <c r="AD22" s="99"/>
      <c r="AE22" s="99"/>
      <c r="AF22" s="99"/>
      <c r="AG22" s="99">
        <v>30.900000000000002</v>
      </c>
      <c r="AH22" s="99">
        <v>30.1</v>
      </c>
      <c r="AI22" s="99">
        <v>31.3</v>
      </c>
      <c r="AJ22" s="99">
        <v>30.3</v>
      </c>
      <c r="AK22" s="99">
        <v>1.1000000000000001</v>
      </c>
      <c r="AL22" s="99">
        <v>1.1000000000000001</v>
      </c>
      <c r="AM22" s="99">
        <v>1.1000000000000001</v>
      </c>
      <c r="AN22" s="99">
        <v>2.1</v>
      </c>
      <c r="AO22" s="99">
        <v>2.1</v>
      </c>
      <c r="AP22" s="99">
        <v>0.1</v>
      </c>
      <c r="AQ22" s="99">
        <v>0.1</v>
      </c>
      <c r="AR22" s="99">
        <v>0.1</v>
      </c>
      <c r="AS22" s="99">
        <v>0.1</v>
      </c>
      <c r="AT22" s="99">
        <v>0.1</v>
      </c>
      <c r="AU22" s="99">
        <v>0.1</v>
      </c>
      <c r="AV22" s="99">
        <v>0.1</v>
      </c>
      <c r="AW22" s="99">
        <v>0.1</v>
      </c>
      <c r="AX22" s="99">
        <v>0.1</v>
      </c>
      <c r="AY22" s="99">
        <v>0.1</v>
      </c>
      <c r="AZ22" s="99">
        <v>0.1</v>
      </c>
      <c r="BA22" s="99">
        <v>0.1</v>
      </c>
      <c r="BB22" s="99">
        <v>0.1</v>
      </c>
      <c r="BC22" s="99">
        <v>0.1</v>
      </c>
      <c r="BD22" s="99">
        <v>0.1</v>
      </c>
      <c r="BE22" s="99">
        <v>0.1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>
        <v>3</v>
      </c>
      <c r="BU22" s="99">
        <v>9</v>
      </c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>
        <v>7.5</v>
      </c>
      <c r="CG22" s="99">
        <v>7.5</v>
      </c>
      <c r="CH22" s="99"/>
      <c r="CI22" s="99"/>
      <c r="CJ22" s="99"/>
      <c r="CK22" s="99"/>
      <c r="CL22" s="99"/>
      <c r="CM22" s="99">
        <v>3.7240000000000002</v>
      </c>
      <c r="CN22" s="99"/>
      <c r="CO22" s="99"/>
      <c r="CP22" s="99"/>
      <c r="CQ22" s="99"/>
      <c r="CR22" s="99">
        <v>0.80100000000000005</v>
      </c>
      <c r="CS22" s="99"/>
      <c r="CT22" s="100"/>
      <c r="CU22" s="100"/>
      <c r="CV22" s="100"/>
      <c r="CW22" s="96"/>
      <c r="CX22" s="97">
        <f t="array" ref="CX22">SUMPRODUCT(B22:CW22*0.25)</f>
        <v>41.231249999999967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0.30000000000000004</v>
      </c>
      <c r="C27" s="107">
        <f t="shared" si="2"/>
        <v>0.30000000000000004</v>
      </c>
      <c r="D27" s="107">
        <f t="shared" si="2"/>
        <v>0.30000000000000004</v>
      </c>
      <c r="E27" s="107">
        <f t="shared" si="2"/>
        <v>0.30000000000000004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0.30000000000000004</v>
      </c>
      <c r="J27" s="107">
        <f t="shared" si="2"/>
        <v>0.30000000000000004</v>
      </c>
      <c r="K27" s="107">
        <f t="shared" si="2"/>
        <v>0.30000000000000004</v>
      </c>
      <c r="L27" s="107">
        <f t="shared" si="2"/>
        <v>0.30000000000000004</v>
      </c>
      <c r="M27" s="107">
        <f t="shared" si="2"/>
        <v>0.30000000000000004</v>
      </c>
      <c r="N27" s="107">
        <f t="shared" si="2"/>
        <v>0.32400000000000001</v>
      </c>
      <c r="O27" s="107">
        <f t="shared" si="2"/>
        <v>0.30000000000000004</v>
      </c>
      <c r="P27" s="107">
        <f t="shared" si="2"/>
        <v>0.30000000000000004</v>
      </c>
      <c r="Q27" s="107">
        <f>SUM(Q20:Q26)</f>
        <v>0</v>
      </c>
      <c r="R27" s="107">
        <f t="shared" ref="R27:CC27" si="3">SUM(R20:R26)</f>
        <v>0.30000000000000004</v>
      </c>
      <c r="S27" s="107">
        <f t="shared" si="3"/>
        <v>0.30000000000000004</v>
      </c>
      <c r="T27" s="107">
        <f t="shared" si="3"/>
        <v>2.8000000000000001E-2</v>
      </c>
      <c r="U27" s="107">
        <f t="shared" si="3"/>
        <v>0.30000000000000004</v>
      </c>
      <c r="V27" s="107">
        <f t="shared" si="3"/>
        <v>0.30000000000000004</v>
      </c>
      <c r="W27" s="107">
        <f t="shared" si="3"/>
        <v>0.30000000000000004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31.1</v>
      </c>
      <c r="AH27" s="107">
        <f t="shared" si="3"/>
        <v>30.3</v>
      </c>
      <c r="AI27" s="107">
        <f t="shared" si="3"/>
        <v>31.5</v>
      </c>
      <c r="AJ27" s="107">
        <f t="shared" si="3"/>
        <v>30.5</v>
      </c>
      <c r="AK27" s="107">
        <f t="shared" si="3"/>
        <v>1.3</v>
      </c>
      <c r="AL27" s="107">
        <f t="shared" si="3"/>
        <v>1.3</v>
      </c>
      <c r="AM27" s="107">
        <f t="shared" si="3"/>
        <v>1.3</v>
      </c>
      <c r="AN27" s="107">
        <f t="shared" si="3"/>
        <v>2.3000000000000003</v>
      </c>
      <c r="AO27" s="107">
        <f t="shared" si="3"/>
        <v>2.3000000000000003</v>
      </c>
      <c r="AP27" s="107">
        <f t="shared" si="3"/>
        <v>0.30000000000000004</v>
      </c>
      <c r="AQ27" s="107">
        <f t="shared" si="3"/>
        <v>0.30000000000000004</v>
      </c>
      <c r="AR27" s="107">
        <f t="shared" si="3"/>
        <v>0.30000000000000004</v>
      </c>
      <c r="AS27" s="107">
        <f t="shared" si="3"/>
        <v>0.30000000000000004</v>
      </c>
      <c r="AT27" s="107">
        <f t="shared" si="3"/>
        <v>0.30000000000000004</v>
      </c>
      <c r="AU27" s="107">
        <f t="shared" si="3"/>
        <v>0.30000000000000004</v>
      </c>
      <c r="AV27" s="107">
        <f t="shared" si="3"/>
        <v>0.30000000000000004</v>
      </c>
      <c r="AW27" s="107">
        <f t="shared" si="3"/>
        <v>0.30000000000000004</v>
      </c>
      <c r="AX27" s="107">
        <f t="shared" si="3"/>
        <v>0.30000000000000004</v>
      </c>
      <c r="AY27" s="107">
        <f t="shared" si="3"/>
        <v>0.30000000000000004</v>
      </c>
      <c r="AZ27" s="107">
        <f t="shared" si="3"/>
        <v>0.30000000000000004</v>
      </c>
      <c r="BA27" s="107">
        <f t="shared" si="3"/>
        <v>0.30000000000000004</v>
      </c>
      <c r="BB27" s="107">
        <f t="shared" si="3"/>
        <v>0.30000000000000004</v>
      </c>
      <c r="BC27" s="107">
        <f t="shared" si="3"/>
        <v>0.30000000000000004</v>
      </c>
      <c r="BD27" s="107">
        <f t="shared" si="3"/>
        <v>0.30000000000000004</v>
      </c>
      <c r="BE27" s="107">
        <f t="shared" si="3"/>
        <v>0.30000000000000004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3</v>
      </c>
      <c r="BU27" s="107">
        <f t="shared" si="3"/>
        <v>9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7.5</v>
      </c>
      <c r="CG27" s="107">
        <f t="shared" si="4"/>
        <v>7.5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3.7240000000000002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0.80100000000000005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43.344249999999967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69.578000000000003</v>
      </c>
      <c r="C31" s="94">
        <v>64.941999999999993</v>
      </c>
      <c r="D31" s="94">
        <v>71.924999999999997</v>
      </c>
      <c r="E31" s="94">
        <v>94.534000000000006</v>
      </c>
      <c r="F31" s="94">
        <v>51.55</v>
      </c>
      <c r="G31" s="94">
        <v>47.921999999999997</v>
      </c>
      <c r="H31" s="94">
        <v>48.552</v>
      </c>
      <c r="I31" s="94">
        <v>49.149000000000001</v>
      </c>
      <c r="J31" s="94">
        <v>49.576999999999998</v>
      </c>
      <c r="K31" s="94">
        <v>44.658000000000001</v>
      </c>
      <c r="L31" s="94">
        <v>44.898000000000003</v>
      </c>
      <c r="M31" s="94">
        <v>46.828000000000003</v>
      </c>
      <c r="N31" s="94">
        <v>43.692999999999998</v>
      </c>
      <c r="O31" s="94">
        <v>46.531999999999996</v>
      </c>
      <c r="P31" s="94">
        <v>45.908000000000001</v>
      </c>
      <c r="Q31" s="94">
        <v>38.795000000000002</v>
      </c>
      <c r="R31" s="94">
        <v>29.321999999999999</v>
      </c>
      <c r="S31" s="94">
        <v>48.267000000000003</v>
      </c>
      <c r="T31" s="94">
        <v>45.932000000000002</v>
      </c>
      <c r="U31" s="94">
        <v>44.171999999999997</v>
      </c>
      <c r="V31" s="94">
        <v>47.591000000000001</v>
      </c>
      <c r="W31" s="94">
        <v>17.934999999999999</v>
      </c>
      <c r="X31" s="94">
        <v>11.928000000000001</v>
      </c>
      <c r="Y31" s="94">
        <v>7.2279999999999998</v>
      </c>
      <c r="Z31" s="94">
        <v>54.292999999999999</v>
      </c>
      <c r="AA31" s="94">
        <v>57.49</v>
      </c>
      <c r="AB31" s="94">
        <v>18.561</v>
      </c>
      <c r="AC31" s="94">
        <v>21.928999999999998</v>
      </c>
      <c r="AD31" s="94">
        <v>0.113</v>
      </c>
      <c r="AE31" s="94">
        <v>12.819000000000001</v>
      </c>
      <c r="AF31" s="94">
        <v>23.905999999999999</v>
      </c>
      <c r="AG31" s="94">
        <v>102.717</v>
      </c>
      <c r="AH31" s="94">
        <v>124.38200000000001</v>
      </c>
      <c r="AI31" s="94">
        <v>146.923</v>
      </c>
      <c r="AJ31" s="94">
        <v>151.30000000000001</v>
      </c>
      <c r="AK31" s="94">
        <v>31.82</v>
      </c>
      <c r="AL31" s="94">
        <v>53.4</v>
      </c>
      <c r="AM31" s="94">
        <v>55.68</v>
      </c>
      <c r="AN31" s="94">
        <v>69.861999999999995</v>
      </c>
      <c r="AO31" s="94">
        <v>104.92400000000001</v>
      </c>
      <c r="AP31" s="94">
        <v>95.2</v>
      </c>
      <c r="AQ31" s="94">
        <v>132.93600000000001</v>
      </c>
      <c r="AR31" s="94">
        <v>144.31299999999999</v>
      </c>
      <c r="AS31" s="94">
        <v>128.53299999999999</v>
      </c>
      <c r="AT31" s="94">
        <v>115.6</v>
      </c>
      <c r="AU31" s="94">
        <v>97</v>
      </c>
      <c r="AV31" s="94">
        <v>111.3</v>
      </c>
      <c r="AW31" s="94">
        <v>110.261</v>
      </c>
      <c r="AX31" s="94">
        <v>150.458</v>
      </c>
      <c r="AY31" s="94">
        <v>135.827</v>
      </c>
      <c r="AZ31" s="94">
        <v>130.369</v>
      </c>
      <c r="BA31" s="94">
        <v>132.529</v>
      </c>
      <c r="BB31" s="94">
        <v>105.60599999999999</v>
      </c>
      <c r="BC31" s="94">
        <v>107.07899999999999</v>
      </c>
      <c r="BD31" s="94">
        <v>85.412999999999997</v>
      </c>
      <c r="BE31" s="94">
        <v>93.1</v>
      </c>
      <c r="BF31" s="94">
        <v>80.099999999999994</v>
      </c>
      <c r="BG31" s="94">
        <v>92.5</v>
      </c>
      <c r="BH31" s="94">
        <v>92.89</v>
      </c>
      <c r="BI31" s="94">
        <v>96.6</v>
      </c>
      <c r="BJ31" s="94">
        <v>125.59</v>
      </c>
      <c r="BK31" s="94">
        <v>144.18600000000001</v>
      </c>
      <c r="BL31" s="94">
        <v>133.583</v>
      </c>
      <c r="BM31" s="94">
        <v>122.44799999999999</v>
      </c>
      <c r="BN31" s="94">
        <v>15.092000000000001</v>
      </c>
      <c r="BO31" s="94">
        <v>2.661</v>
      </c>
      <c r="BP31" s="94">
        <v>11</v>
      </c>
      <c r="BQ31" s="94">
        <v>20.952000000000002</v>
      </c>
      <c r="BR31" s="94">
        <v>20.343</v>
      </c>
      <c r="BS31" s="94">
        <v>1.6910000000000001</v>
      </c>
      <c r="BT31" s="94">
        <v>8.0579999999999998</v>
      </c>
      <c r="BU31" s="94">
        <v>9.2989999999999995</v>
      </c>
      <c r="BV31" s="94">
        <v>0.29599999999999999</v>
      </c>
      <c r="BW31" s="94">
        <v>2.992</v>
      </c>
      <c r="BX31" s="94">
        <v>0.22700000000000001</v>
      </c>
      <c r="BY31" s="94">
        <v>0.19400000000000001</v>
      </c>
      <c r="BZ31" s="94">
        <v>6.9050000000000002</v>
      </c>
      <c r="CA31" s="94">
        <v>6.0049999999999999</v>
      </c>
      <c r="CB31" s="94">
        <v>0.11600000000000001</v>
      </c>
      <c r="CC31" s="94">
        <v>9.1999999999999998E-2</v>
      </c>
      <c r="CD31" s="94">
        <v>1.653</v>
      </c>
      <c r="CE31" s="94">
        <v>0.106</v>
      </c>
      <c r="CF31" s="94">
        <v>7.62</v>
      </c>
      <c r="CG31" s="94">
        <v>7.6379999999999999</v>
      </c>
      <c r="CH31" s="94">
        <v>20.635999999999999</v>
      </c>
      <c r="CI31" s="94">
        <v>35.447000000000003</v>
      </c>
      <c r="CJ31" s="94">
        <v>46.97</v>
      </c>
      <c r="CK31" s="94">
        <v>47.015999999999998</v>
      </c>
      <c r="CL31" s="94">
        <v>17.091999999999999</v>
      </c>
      <c r="CM31" s="94">
        <v>23.783999999999999</v>
      </c>
      <c r="CN31" s="94">
        <v>36.610999999999997</v>
      </c>
      <c r="CO31" s="94">
        <v>81.914000000000001</v>
      </c>
      <c r="CP31" s="94">
        <v>111.17</v>
      </c>
      <c r="CQ31" s="94">
        <v>84.212000000000003</v>
      </c>
      <c r="CR31" s="94">
        <v>47.334000000000003</v>
      </c>
      <c r="CS31" s="94">
        <v>100.883</v>
      </c>
      <c r="CT31" s="95"/>
      <c r="CU31" s="95"/>
      <c r="CV31" s="95"/>
      <c r="CW31" s="96"/>
      <c r="CX31" s="97">
        <f t="array" ref="CX31">SUMPRODUCT(B31:CW31*0.25)</f>
        <v>1420.24125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69.578000000000003</v>
      </c>
      <c r="C33" s="77">
        <f t="shared" ref="C33:BN33" si="5">SUM(C30:C32)</f>
        <v>64.941999999999993</v>
      </c>
      <c r="D33" s="77">
        <f t="shared" si="5"/>
        <v>71.924999999999997</v>
      </c>
      <c r="E33" s="77">
        <f t="shared" si="5"/>
        <v>94.534000000000006</v>
      </c>
      <c r="F33" s="77">
        <f t="shared" si="5"/>
        <v>51.55</v>
      </c>
      <c r="G33" s="77">
        <f t="shared" si="5"/>
        <v>47.921999999999997</v>
      </c>
      <c r="H33" s="77">
        <f t="shared" si="5"/>
        <v>48.552</v>
      </c>
      <c r="I33" s="77">
        <f t="shared" si="5"/>
        <v>49.149000000000001</v>
      </c>
      <c r="J33" s="77">
        <f t="shared" si="5"/>
        <v>49.576999999999998</v>
      </c>
      <c r="K33" s="77">
        <f t="shared" si="5"/>
        <v>44.658000000000001</v>
      </c>
      <c r="L33" s="77">
        <f t="shared" si="5"/>
        <v>44.898000000000003</v>
      </c>
      <c r="M33" s="77">
        <f t="shared" si="5"/>
        <v>46.828000000000003</v>
      </c>
      <c r="N33" s="77">
        <f t="shared" si="5"/>
        <v>43.692999999999998</v>
      </c>
      <c r="O33" s="77">
        <f t="shared" si="5"/>
        <v>46.531999999999996</v>
      </c>
      <c r="P33" s="77">
        <f t="shared" si="5"/>
        <v>45.908000000000001</v>
      </c>
      <c r="Q33" s="77">
        <f t="shared" si="5"/>
        <v>38.795000000000002</v>
      </c>
      <c r="R33" s="77">
        <f t="shared" si="5"/>
        <v>29.321999999999999</v>
      </c>
      <c r="S33" s="77">
        <f t="shared" si="5"/>
        <v>48.267000000000003</v>
      </c>
      <c r="T33" s="77">
        <f t="shared" si="5"/>
        <v>45.932000000000002</v>
      </c>
      <c r="U33" s="77">
        <f t="shared" si="5"/>
        <v>44.171999999999997</v>
      </c>
      <c r="V33" s="77">
        <f t="shared" si="5"/>
        <v>47.591000000000001</v>
      </c>
      <c r="W33" s="77">
        <f t="shared" si="5"/>
        <v>17.934999999999999</v>
      </c>
      <c r="X33" s="77">
        <f t="shared" si="5"/>
        <v>11.928000000000001</v>
      </c>
      <c r="Y33" s="77">
        <f t="shared" si="5"/>
        <v>7.2279999999999998</v>
      </c>
      <c r="Z33" s="77">
        <f t="shared" si="5"/>
        <v>54.292999999999999</v>
      </c>
      <c r="AA33" s="77">
        <f t="shared" si="5"/>
        <v>57.49</v>
      </c>
      <c r="AB33" s="77">
        <f t="shared" si="5"/>
        <v>18.561</v>
      </c>
      <c r="AC33" s="77">
        <f t="shared" si="5"/>
        <v>21.928999999999998</v>
      </c>
      <c r="AD33" s="77">
        <f t="shared" si="5"/>
        <v>0.113</v>
      </c>
      <c r="AE33" s="77">
        <f t="shared" si="5"/>
        <v>12.819000000000001</v>
      </c>
      <c r="AF33" s="77">
        <f t="shared" si="5"/>
        <v>23.905999999999999</v>
      </c>
      <c r="AG33" s="77">
        <f t="shared" si="5"/>
        <v>102.717</v>
      </c>
      <c r="AH33" s="77">
        <f t="shared" si="5"/>
        <v>124.38200000000001</v>
      </c>
      <c r="AI33" s="77">
        <f t="shared" si="5"/>
        <v>146.923</v>
      </c>
      <c r="AJ33" s="77">
        <f t="shared" si="5"/>
        <v>151.30000000000001</v>
      </c>
      <c r="AK33" s="77">
        <f t="shared" si="5"/>
        <v>31.82</v>
      </c>
      <c r="AL33" s="77">
        <f t="shared" si="5"/>
        <v>53.4</v>
      </c>
      <c r="AM33" s="77">
        <f t="shared" si="5"/>
        <v>55.68</v>
      </c>
      <c r="AN33" s="77">
        <f t="shared" si="5"/>
        <v>69.861999999999995</v>
      </c>
      <c r="AO33" s="77">
        <f t="shared" si="5"/>
        <v>104.92400000000001</v>
      </c>
      <c r="AP33" s="77">
        <f t="shared" si="5"/>
        <v>95.2</v>
      </c>
      <c r="AQ33" s="77">
        <f t="shared" si="5"/>
        <v>132.93600000000001</v>
      </c>
      <c r="AR33" s="77">
        <f t="shared" si="5"/>
        <v>144.31299999999999</v>
      </c>
      <c r="AS33" s="77">
        <f t="shared" si="5"/>
        <v>128.53299999999999</v>
      </c>
      <c r="AT33" s="77">
        <f t="shared" si="5"/>
        <v>115.6</v>
      </c>
      <c r="AU33" s="77">
        <f t="shared" si="5"/>
        <v>97</v>
      </c>
      <c r="AV33" s="77">
        <f t="shared" si="5"/>
        <v>111.3</v>
      </c>
      <c r="AW33" s="77">
        <f t="shared" si="5"/>
        <v>110.261</v>
      </c>
      <c r="AX33" s="77">
        <f t="shared" si="5"/>
        <v>150.458</v>
      </c>
      <c r="AY33" s="77">
        <f t="shared" si="5"/>
        <v>135.827</v>
      </c>
      <c r="AZ33" s="77">
        <f t="shared" si="5"/>
        <v>130.369</v>
      </c>
      <c r="BA33" s="77">
        <f t="shared" si="5"/>
        <v>132.529</v>
      </c>
      <c r="BB33" s="77">
        <f t="shared" si="5"/>
        <v>105.60599999999999</v>
      </c>
      <c r="BC33" s="77">
        <f t="shared" si="5"/>
        <v>107.07899999999999</v>
      </c>
      <c r="BD33" s="77">
        <f t="shared" si="5"/>
        <v>85.412999999999997</v>
      </c>
      <c r="BE33" s="77">
        <f t="shared" si="5"/>
        <v>93.1</v>
      </c>
      <c r="BF33" s="77">
        <f t="shared" si="5"/>
        <v>80.099999999999994</v>
      </c>
      <c r="BG33" s="77">
        <f t="shared" si="5"/>
        <v>92.5</v>
      </c>
      <c r="BH33" s="77">
        <f t="shared" si="5"/>
        <v>92.89</v>
      </c>
      <c r="BI33" s="77">
        <f t="shared" si="5"/>
        <v>96.6</v>
      </c>
      <c r="BJ33" s="77">
        <f t="shared" si="5"/>
        <v>125.59</v>
      </c>
      <c r="BK33" s="77">
        <f t="shared" si="5"/>
        <v>144.18600000000001</v>
      </c>
      <c r="BL33" s="77">
        <f t="shared" si="5"/>
        <v>133.583</v>
      </c>
      <c r="BM33" s="77">
        <f t="shared" si="5"/>
        <v>122.44799999999999</v>
      </c>
      <c r="BN33" s="77">
        <f t="shared" si="5"/>
        <v>15.092000000000001</v>
      </c>
      <c r="BO33" s="77">
        <f t="shared" ref="BO33:CW33" si="6">SUM(BO30:BO32)</f>
        <v>2.661</v>
      </c>
      <c r="BP33" s="77">
        <f t="shared" si="6"/>
        <v>11</v>
      </c>
      <c r="BQ33" s="77">
        <f t="shared" si="6"/>
        <v>20.952000000000002</v>
      </c>
      <c r="BR33" s="77">
        <f t="shared" si="6"/>
        <v>20.343</v>
      </c>
      <c r="BS33" s="77">
        <f t="shared" si="6"/>
        <v>1.6910000000000001</v>
      </c>
      <c r="BT33" s="77">
        <f t="shared" si="6"/>
        <v>8.0579999999999998</v>
      </c>
      <c r="BU33" s="77">
        <f t="shared" si="6"/>
        <v>9.2989999999999995</v>
      </c>
      <c r="BV33" s="77">
        <f t="shared" si="6"/>
        <v>0.29599999999999999</v>
      </c>
      <c r="BW33" s="77">
        <f t="shared" si="6"/>
        <v>2.992</v>
      </c>
      <c r="BX33" s="77">
        <f t="shared" si="6"/>
        <v>0.22700000000000001</v>
      </c>
      <c r="BY33" s="77">
        <f t="shared" si="6"/>
        <v>0.19400000000000001</v>
      </c>
      <c r="BZ33" s="77">
        <f t="shared" si="6"/>
        <v>6.9050000000000002</v>
      </c>
      <c r="CA33" s="77">
        <f t="shared" si="6"/>
        <v>6.0049999999999999</v>
      </c>
      <c r="CB33" s="77">
        <f t="shared" si="6"/>
        <v>0.11600000000000001</v>
      </c>
      <c r="CC33" s="77">
        <f t="shared" si="6"/>
        <v>9.1999999999999998E-2</v>
      </c>
      <c r="CD33" s="77">
        <f t="shared" si="6"/>
        <v>1.653</v>
      </c>
      <c r="CE33" s="77">
        <f t="shared" si="6"/>
        <v>0.106</v>
      </c>
      <c r="CF33" s="77">
        <f t="shared" si="6"/>
        <v>7.62</v>
      </c>
      <c r="CG33" s="77">
        <f t="shared" si="6"/>
        <v>7.6379999999999999</v>
      </c>
      <c r="CH33" s="77">
        <f t="shared" si="6"/>
        <v>20.635999999999999</v>
      </c>
      <c r="CI33" s="77">
        <f t="shared" si="6"/>
        <v>35.447000000000003</v>
      </c>
      <c r="CJ33" s="77">
        <f t="shared" si="6"/>
        <v>46.97</v>
      </c>
      <c r="CK33" s="77">
        <f t="shared" si="6"/>
        <v>47.015999999999998</v>
      </c>
      <c r="CL33" s="77">
        <f t="shared" si="6"/>
        <v>17.091999999999999</v>
      </c>
      <c r="CM33" s="77">
        <f t="shared" si="6"/>
        <v>23.783999999999999</v>
      </c>
      <c r="CN33" s="77">
        <f t="shared" si="6"/>
        <v>36.610999999999997</v>
      </c>
      <c r="CO33" s="77">
        <f t="shared" si="6"/>
        <v>81.914000000000001</v>
      </c>
      <c r="CP33" s="77">
        <f t="shared" si="6"/>
        <v>111.17</v>
      </c>
      <c r="CQ33" s="77">
        <f t="shared" si="6"/>
        <v>84.212000000000003</v>
      </c>
      <c r="CR33" s="77">
        <f t="shared" si="6"/>
        <v>47.334000000000003</v>
      </c>
      <c r="CS33" s="77">
        <f t="shared" si="6"/>
        <v>100.883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1420.24125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6.5</v>
      </c>
      <c r="C38" s="120"/>
      <c r="D38" s="120"/>
      <c r="E38" s="120"/>
      <c r="F38" s="120">
        <v>32.9</v>
      </c>
      <c r="G38" s="120">
        <v>35.1</v>
      </c>
      <c r="H38" s="120">
        <v>44.7</v>
      </c>
      <c r="I38" s="120">
        <v>45.2</v>
      </c>
      <c r="J38" s="120">
        <v>21</v>
      </c>
      <c r="K38" s="120">
        <v>24.5</v>
      </c>
      <c r="L38" s="120">
        <v>45.3</v>
      </c>
      <c r="M38" s="120">
        <v>44.8</v>
      </c>
      <c r="N38" s="120">
        <v>47.4</v>
      </c>
      <c r="O38" s="120">
        <v>35.9</v>
      </c>
      <c r="P38" s="120">
        <v>50</v>
      </c>
      <c r="Q38" s="120">
        <v>58.7</v>
      </c>
      <c r="R38" s="120">
        <v>75</v>
      </c>
      <c r="S38" s="120">
        <v>44.3</v>
      </c>
      <c r="T38" s="120">
        <v>53.8</v>
      </c>
      <c r="U38" s="120">
        <v>48.1</v>
      </c>
      <c r="V38" s="120">
        <v>62.6</v>
      </c>
      <c r="W38" s="120">
        <v>92.4</v>
      </c>
      <c r="X38" s="120">
        <v>104.3</v>
      </c>
      <c r="Y38" s="120">
        <v>143.69999999999999</v>
      </c>
      <c r="Z38" s="120">
        <v>34.700000000000003</v>
      </c>
      <c r="AA38" s="120">
        <v>13.3</v>
      </c>
      <c r="AB38" s="120">
        <v>119.5</v>
      </c>
      <c r="AC38" s="120">
        <v>120.5</v>
      </c>
      <c r="AD38" s="120">
        <v>35.6</v>
      </c>
      <c r="AE38" s="120">
        <v>6.1</v>
      </c>
      <c r="AF38" s="120">
        <v>1.6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79.8</v>
      </c>
      <c r="BP38" s="120"/>
      <c r="BQ38" s="120">
        <v>3.6</v>
      </c>
      <c r="BR38" s="120">
        <v>5</v>
      </c>
      <c r="BS38" s="120">
        <v>5</v>
      </c>
      <c r="BT38" s="120"/>
      <c r="BU38" s="120"/>
      <c r="BV38" s="120">
        <v>5</v>
      </c>
      <c r="BW38" s="120">
        <v>0.7</v>
      </c>
      <c r="BX38" s="120">
        <v>4.7</v>
      </c>
      <c r="BY38" s="120">
        <v>13.6</v>
      </c>
      <c r="BZ38" s="120">
        <v>5</v>
      </c>
      <c r="CA38" s="120"/>
      <c r="CB38" s="120">
        <v>6.4</v>
      </c>
      <c r="CC38" s="120">
        <v>6.3</v>
      </c>
      <c r="CD38" s="120"/>
      <c r="CE38" s="120">
        <v>5</v>
      </c>
      <c r="CF38" s="120">
        <v>5</v>
      </c>
      <c r="CG38" s="120">
        <v>5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399.39999999999986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6.5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32.9</v>
      </c>
      <c r="G41" s="107">
        <f t="shared" si="7"/>
        <v>35.1</v>
      </c>
      <c r="H41" s="107">
        <f t="shared" si="7"/>
        <v>44.7</v>
      </c>
      <c r="I41" s="107">
        <f t="shared" si="7"/>
        <v>45.2</v>
      </c>
      <c r="J41" s="107">
        <f t="shared" si="7"/>
        <v>21</v>
      </c>
      <c r="K41" s="107">
        <f t="shared" si="7"/>
        <v>24.5</v>
      </c>
      <c r="L41" s="107">
        <f t="shared" si="7"/>
        <v>45.3</v>
      </c>
      <c r="M41" s="107">
        <f t="shared" si="7"/>
        <v>44.8</v>
      </c>
      <c r="N41" s="107">
        <f t="shared" si="7"/>
        <v>47.4</v>
      </c>
      <c r="O41" s="107">
        <f t="shared" si="7"/>
        <v>35.9</v>
      </c>
      <c r="P41" s="107">
        <f t="shared" si="7"/>
        <v>50</v>
      </c>
      <c r="Q41" s="107">
        <f t="shared" si="7"/>
        <v>58.7</v>
      </c>
      <c r="R41" s="107">
        <f t="shared" si="7"/>
        <v>75</v>
      </c>
      <c r="S41" s="107">
        <f t="shared" si="7"/>
        <v>44.3</v>
      </c>
      <c r="T41" s="107">
        <f t="shared" si="7"/>
        <v>53.8</v>
      </c>
      <c r="U41" s="107">
        <f t="shared" si="7"/>
        <v>48.1</v>
      </c>
      <c r="V41" s="107">
        <f t="shared" si="7"/>
        <v>62.6</v>
      </c>
      <c r="W41" s="107">
        <f t="shared" si="7"/>
        <v>92.4</v>
      </c>
      <c r="X41" s="107">
        <f t="shared" si="7"/>
        <v>104.3</v>
      </c>
      <c r="Y41" s="107">
        <f t="shared" si="7"/>
        <v>143.69999999999999</v>
      </c>
      <c r="Z41" s="107">
        <f t="shared" si="7"/>
        <v>34.700000000000003</v>
      </c>
      <c r="AA41" s="107">
        <f t="shared" si="7"/>
        <v>13.3</v>
      </c>
      <c r="AB41" s="107">
        <f t="shared" si="7"/>
        <v>119.5</v>
      </c>
      <c r="AC41" s="107">
        <f t="shared" si="7"/>
        <v>120.5</v>
      </c>
      <c r="AD41" s="107">
        <f t="shared" si="7"/>
        <v>35.6</v>
      </c>
      <c r="AE41" s="107">
        <f t="shared" si="7"/>
        <v>6.1</v>
      </c>
      <c r="AF41" s="107">
        <f t="shared" si="7"/>
        <v>1.6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79.8</v>
      </c>
      <c r="BP41" s="107">
        <f t="shared" si="8"/>
        <v>0</v>
      </c>
      <c r="BQ41" s="107">
        <f t="shared" si="8"/>
        <v>3.6</v>
      </c>
      <c r="BR41" s="107">
        <f t="shared" si="8"/>
        <v>5</v>
      </c>
      <c r="BS41" s="107">
        <f t="shared" si="8"/>
        <v>5</v>
      </c>
      <c r="BT41" s="107">
        <f t="shared" si="8"/>
        <v>0</v>
      </c>
      <c r="BU41" s="107">
        <f t="shared" si="8"/>
        <v>0</v>
      </c>
      <c r="BV41" s="107">
        <f t="shared" si="8"/>
        <v>5</v>
      </c>
      <c r="BW41" s="107">
        <f t="shared" si="8"/>
        <v>0.7</v>
      </c>
      <c r="BX41" s="107">
        <f t="shared" si="8"/>
        <v>4.7</v>
      </c>
      <c r="BY41" s="107">
        <f t="shared" si="8"/>
        <v>13.6</v>
      </c>
      <c r="BZ41" s="107">
        <f t="shared" si="8"/>
        <v>5</v>
      </c>
      <c r="CA41" s="107">
        <f t="shared" si="8"/>
        <v>0</v>
      </c>
      <c r="CB41" s="107">
        <f t="shared" si="8"/>
        <v>6.4</v>
      </c>
      <c r="CC41" s="107">
        <f t="shared" si="8"/>
        <v>6.3</v>
      </c>
      <c r="CD41" s="107">
        <f t="shared" si="8"/>
        <v>0</v>
      </c>
      <c r="CE41" s="107">
        <f t="shared" si="8"/>
        <v>5</v>
      </c>
      <c r="CF41" s="107">
        <f t="shared" si="8"/>
        <v>5</v>
      </c>
      <c r="CG41" s="107">
        <f t="shared" si="8"/>
        <v>5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399.39999999999986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6.5</v>
      </c>
      <c r="C46" s="120"/>
      <c r="D46" s="120"/>
      <c r="E46" s="120"/>
      <c r="F46" s="120">
        <v>32.9</v>
      </c>
      <c r="G46" s="120">
        <v>35.1</v>
      </c>
      <c r="H46" s="120">
        <v>44.7</v>
      </c>
      <c r="I46" s="120">
        <v>45.2</v>
      </c>
      <c r="J46" s="120">
        <v>21</v>
      </c>
      <c r="K46" s="120">
        <v>24.5</v>
      </c>
      <c r="L46" s="120">
        <v>45.3</v>
      </c>
      <c r="M46" s="120">
        <v>44.8</v>
      </c>
      <c r="N46" s="120">
        <v>47.4</v>
      </c>
      <c r="O46" s="120">
        <v>35.9</v>
      </c>
      <c r="P46" s="120">
        <v>50</v>
      </c>
      <c r="Q46" s="120">
        <v>58.7</v>
      </c>
      <c r="R46" s="120">
        <v>75</v>
      </c>
      <c r="S46" s="120">
        <v>44.3</v>
      </c>
      <c r="T46" s="120">
        <v>53.8</v>
      </c>
      <c r="U46" s="120">
        <v>48.1</v>
      </c>
      <c r="V46" s="120">
        <v>62.6</v>
      </c>
      <c r="W46" s="120">
        <v>92.4</v>
      </c>
      <c r="X46" s="120">
        <v>104.3</v>
      </c>
      <c r="Y46" s="120">
        <v>143.69999999999999</v>
      </c>
      <c r="Z46" s="120">
        <v>34.700000000000003</v>
      </c>
      <c r="AA46" s="120">
        <v>13.3</v>
      </c>
      <c r="AB46" s="120">
        <v>119.5</v>
      </c>
      <c r="AC46" s="120">
        <v>120.5</v>
      </c>
      <c r="AD46" s="120">
        <v>35.6</v>
      </c>
      <c r="AE46" s="120">
        <v>6.1</v>
      </c>
      <c r="AF46" s="120">
        <v>1.6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79.8</v>
      </c>
      <c r="BP46" s="120"/>
      <c r="BQ46" s="120">
        <v>3.6</v>
      </c>
      <c r="BR46" s="120">
        <v>5</v>
      </c>
      <c r="BS46" s="120">
        <v>5</v>
      </c>
      <c r="BT46" s="120"/>
      <c r="BU46" s="120"/>
      <c r="BV46" s="120">
        <v>5</v>
      </c>
      <c r="BW46" s="120">
        <v>0.7</v>
      </c>
      <c r="BX46" s="120">
        <v>4.7</v>
      </c>
      <c r="BY46" s="120">
        <v>13.6</v>
      </c>
      <c r="BZ46" s="120">
        <v>5</v>
      </c>
      <c r="CA46" s="120"/>
      <c r="CB46" s="120">
        <v>6.4</v>
      </c>
      <c r="CC46" s="120">
        <v>6.3</v>
      </c>
      <c r="CD46" s="120"/>
      <c r="CE46" s="120">
        <v>5</v>
      </c>
      <c r="CF46" s="120">
        <v>5</v>
      </c>
      <c r="CG46" s="120">
        <v>5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399.39999999999986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6.5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32.9</v>
      </c>
      <c r="G50" s="107">
        <f t="shared" si="9"/>
        <v>35.1</v>
      </c>
      <c r="H50" s="107">
        <f t="shared" si="9"/>
        <v>44.7</v>
      </c>
      <c r="I50" s="107">
        <f t="shared" si="9"/>
        <v>45.2</v>
      </c>
      <c r="J50" s="107">
        <f t="shared" si="9"/>
        <v>21</v>
      </c>
      <c r="K50" s="107">
        <f t="shared" si="9"/>
        <v>24.5</v>
      </c>
      <c r="L50" s="107">
        <f t="shared" si="9"/>
        <v>45.3</v>
      </c>
      <c r="M50" s="107">
        <f t="shared" si="9"/>
        <v>44.8</v>
      </c>
      <c r="N50" s="107">
        <f t="shared" si="9"/>
        <v>47.4</v>
      </c>
      <c r="O50" s="107">
        <f t="shared" si="9"/>
        <v>35.9</v>
      </c>
      <c r="P50" s="107">
        <f t="shared" si="9"/>
        <v>50</v>
      </c>
      <c r="Q50" s="107">
        <f t="shared" si="9"/>
        <v>58.7</v>
      </c>
      <c r="R50" s="107">
        <f t="shared" si="9"/>
        <v>75</v>
      </c>
      <c r="S50" s="107">
        <f t="shared" si="9"/>
        <v>44.3</v>
      </c>
      <c r="T50" s="107">
        <f t="shared" si="9"/>
        <v>53.8</v>
      </c>
      <c r="U50" s="107">
        <f t="shared" si="9"/>
        <v>48.1</v>
      </c>
      <c r="V50" s="107">
        <f t="shared" si="9"/>
        <v>62.6</v>
      </c>
      <c r="W50" s="107">
        <f t="shared" si="9"/>
        <v>92.4</v>
      </c>
      <c r="X50" s="107">
        <f t="shared" si="9"/>
        <v>104.3</v>
      </c>
      <c r="Y50" s="107">
        <f t="shared" si="9"/>
        <v>143.69999999999999</v>
      </c>
      <c r="Z50" s="107">
        <f t="shared" si="9"/>
        <v>34.700000000000003</v>
      </c>
      <c r="AA50" s="107">
        <f t="shared" si="9"/>
        <v>13.3</v>
      </c>
      <c r="AB50" s="107">
        <f t="shared" si="9"/>
        <v>119.5</v>
      </c>
      <c r="AC50" s="107">
        <f t="shared" si="9"/>
        <v>120.5</v>
      </c>
      <c r="AD50" s="107">
        <f t="shared" si="9"/>
        <v>35.6</v>
      </c>
      <c r="AE50" s="107">
        <f t="shared" si="9"/>
        <v>6.1</v>
      </c>
      <c r="AF50" s="107">
        <f t="shared" si="9"/>
        <v>1.6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79.8</v>
      </c>
      <c r="BP50" s="107">
        <f t="shared" si="10"/>
        <v>0</v>
      </c>
      <c r="BQ50" s="107">
        <f t="shared" si="10"/>
        <v>3.6</v>
      </c>
      <c r="BR50" s="107">
        <f t="shared" si="10"/>
        <v>5</v>
      </c>
      <c r="BS50" s="107">
        <f t="shared" si="10"/>
        <v>5</v>
      </c>
      <c r="BT50" s="107">
        <f t="shared" si="10"/>
        <v>0</v>
      </c>
      <c r="BU50" s="107">
        <f t="shared" si="10"/>
        <v>0</v>
      </c>
      <c r="BV50" s="107">
        <f t="shared" si="10"/>
        <v>5</v>
      </c>
      <c r="BW50" s="107">
        <f t="shared" si="10"/>
        <v>0.7</v>
      </c>
      <c r="BX50" s="107">
        <f t="shared" si="10"/>
        <v>4.7</v>
      </c>
      <c r="BY50" s="107">
        <f t="shared" si="10"/>
        <v>13.6</v>
      </c>
      <c r="BZ50" s="107">
        <f t="shared" si="10"/>
        <v>5</v>
      </c>
      <c r="CA50" s="107">
        <f t="shared" si="10"/>
        <v>0</v>
      </c>
      <c r="CB50" s="107">
        <f t="shared" si="10"/>
        <v>6.4</v>
      </c>
      <c r="CC50" s="107">
        <f t="shared" si="10"/>
        <v>6.3</v>
      </c>
      <c r="CD50" s="107">
        <f t="shared" si="10"/>
        <v>0</v>
      </c>
      <c r="CE50" s="107">
        <f t="shared" si="10"/>
        <v>5</v>
      </c>
      <c r="CF50" s="107">
        <f t="shared" si="10"/>
        <v>5</v>
      </c>
      <c r="CG50" s="107">
        <f t="shared" si="10"/>
        <v>5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399.39999999999986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76.077999999999989</v>
      </c>
      <c r="C53" s="107">
        <f t="shared" ref="C53:BN53" si="13">C17+C27+C41</f>
        <v>64.941999999999993</v>
      </c>
      <c r="D53" s="107">
        <f t="shared" si="13"/>
        <v>71.924999999999997</v>
      </c>
      <c r="E53" s="107">
        <f t="shared" si="13"/>
        <v>94.534000000000006</v>
      </c>
      <c r="F53" s="107">
        <f t="shared" si="13"/>
        <v>84.449999999999989</v>
      </c>
      <c r="G53" s="107">
        <f t="shared" si="13"/>
        <v>83.021999999999991</v>
      </c>
      <c r="H53" s="107">
        <f t="shared" si="13"/>
        <v>93.25200000000001</v>
      </c>
      <c r="I53" s="107">
        <f t="shared" si="13"/>
        <v>94.34899999999999</v>
      </c>
      <c r="J53" s="107">
        <f t="shared" si="13"/>
        <v>70.576999999999998</v>
      </c>
      <c r="K53" s="107">
        <f t="shared" si="13"/>
        <v>69.157999999999987</v>
      </c>
      <c r="L53" s="107">
        <f t="shared" si="13"/>
        <v>90.197999999999993</v>
      </c>
      <c r="M53" s="107">
        <f t="shared" si="13"/>
        <v>91.627999999999986</v>
      </c>
      <c r="N53" s="107">
        <f t="shared" si="13"/>
        <v>91.092999999999989</v>
      </c>
      <c r="O53" s="107">
        <f t="shared" si="13"/>
        <v>82.431999999999988</v>
      </c>
      <c r="P53" s="107">
        <f t="shared" si="13"/>
        <v>95.907999999999987</v>
      </c>
      <c r="Q53" s="107">
        <f t="shared" si="13"/>
        <v>97.495000000000005</v>
      </c>
      <c r="R53" s="107">
        <f t="shared" si="13"/>
        <v>104.322</v>
      </c>
      <c r="S53" s="107">
        <f t="shared" si="13"/>
        <v>92.566999999999993</v>
      </c>
      <c r="T53" s="107">
        <f t="shared" si="13"/>
        <v>99.731999999999999</v>
      </c>
      <c r="U53" s="107">
        <f t="shared" si="13"/>
        <v>92.271999999999991</v>
      </c>
      <c r="V53" s="107">
        <f t="shared" si="13"/>
        <v>110.191</v>
      </c>
      <c r="W53" s="107">
        <f t="shared" si="13"/>
        <v>110.33500000000001</v>
      </c>
      <c r="X53" s="107">
        <f t="shared" si="13"/>
        <v>116.22799999999999</v>
      </c>
      <c r="Y53" s="107">
        <f t="shared" si="13"/>
        <v>150.928</v>
      </c>
      <c r="Z53" s="107">
        <f t="shared" si="13"/>
        <v>88.992999999999995</v>
      </c>
      <c r="AA53" s="107">
        <f t="shared" si="13"/>
        <v>70.790000000000006</v>
      </c>
      <c r="AB53" s="107">
        <f t="shared" si="13"/>
        <v>138.06100000000001</v>
      </c>
      <c r="AC53" s="107">
        <f t="shared" si="13"/>
        <v>142.429</v>
      </c>
      <c r="AD53" s="107">
        <f t="shared" si="13"/>
        <v>35.713000000000001</v>
      </c>
      <c r="AE53" s="107">
        <f t="shared" si="13"/>
        <v>18.919</v>
      </c>
      <c r="AF53" s="107">
        <f t="shared" si="13"/>
        <v>25.506</v>
      </c>
      <c r="AG53" s="107">
        <f t="shared" si="13"/>
        <v>102.71700000000001</v>
      </c>
      <c r="AH53" s="107">
        <f t="shared" si="13"/>
        <v>124.38200000000001</v>
      </c>
      <c r="AI53" s="107">
        <f t="shared" si="13"/>
        <v>146.923</v>
      </c>
      <c r="AJ53" s="107">
        <f t="shared" si="13"/>
        <v>151.30000000000001</v>
      </c>
      <c r="AK53" s="107">
        <f t="shared" si="13"/>
        <v>31.82</v>
      </c>
      <c r="AL53" s="107">
        <f t="shared" si="13"/>
        <v>53.4</v>
      </c>
      <c r="AM53" s="107">
        <f t="shared" si="13"/>
        <v>55.68</v>
      </c>
      <c r="AN53" s="107">
        <f t="shared" si="13"/>
        <v>69.861999999999995</v>
      </c>
      <c r="AO53" s="107">
        <f t="shared" si="13"/>
        <v>104.92399999999999</v>
      </c>
      <c r="AP53" s="107">
        <f t="shared" si="13"/>
        <v>95.2</v>
      </c>
      <c r="AQ53" s="107">
        <f t="shared" si="13"/>
        <v>132.93600000000001</v>
      </c>
      <c r="AR53" s="107">
        <f t="shared" si="13"/>
        <v>144.31300000000002</v>
      </c>
      <c r="AS53" s="107">
        <f t="shared" si="13"/>
        <v>128.53300000000002</v>
      </c>
      <c r="AT53" s="107">
        <f t="shared" si="13"/>
        <v>115.6</v>
      </c>
      <c r="AU53" s="107">
        <f t="shared" si="13"/>
        <v>97</v>
      </c>
      <c r="AV53" s="107">
        <f t="shared" si="13"/>
        <v>111.3</v>
      </c>
      <c r="AW53" s="107">
        <f t="shared" si="13"/>
        <v>110.261</v>
      </c>
      <c r="AX53" s="107">
        <f t="shared" si="13"/>
        <v>150.458</v>
      </c>
      <c r="AY53" s="107">
        <f t="shared" si="13"/>
        <v>135.827</v>
      </c>
      <c r="AZ53" s="107">
        <f t="shared" si="13"/>
        <v>130.369</v>
      </c>
      <c r="BA53" s="107">
        <f t="shared" si="13"/>
        <v>132.52900000000002</v>
      </c>
      <c r="BB53" s="107">
        <f t="shared" si="13"/>
        <v>105.60599999999999</v>
      </c>
      <c r="BC53" s="107">
        <f t="shared" si="13"/>
        <v>107.07899999999999</v>
      </c>
      <c r="BD53" s="107">
        <f t="shared" si="13"/>
        <v>85.412999999999997</v>
      </c>
      <c r="BE53" s="107">
        <f t="shared" si="13"/>
        <v>93.1</v>
      </c>
      <c r="BF53" s="107">
        <f t="shared" si="13"/>
        <v>80.099999999999994</v>
      </c>
      <c r="BG53" s="107">
        <f t="shared" si="13"/>
        <v>92.5</v>
      </c>
      <c r="BH53" s="107">
        <f t="shared" si="13"/>
        <v>92.89</v>
      </c>
      <c r="BI53" s="107">
        <f t="shared" si="13"/>
        <v>96.6</v>
      </c>
      <c r="BJ53" s="107">
        <f t="shared" si="13"/>
        <v>125.59</v>
      </c>
      <c r="BK53" s="107">
        <f t="shared" si="13"/>
        <v>144.18600000000001</v>
      </c>
      <c r="BL53" s="107">
        <f t="shared" si="13"/>
        <v>133.583</v>
      </c>
      <c r="BM53" s="107">
        <f t="shared" si="13"/>
        <v>122.44799999999999</v>
      </c>
      <c r="BN53" s="107">
        <f t="shared" si="13"/>
        <v>15.092000000000001</v>
      </c>
      <c r="BO53" s="107">
        <f t="shared" ref="BO53:CX53" si="14">BO17+BO27+BO41</f>
        <v>82.460999999999999</v>
      </c>
      <c r="BP53" s="107">
        <f t="shared" si="14"/>
        <v>11</v>
      </c>
      <c r="BQ53" s="107">
        <f t="shared" si="14"/>
        <v>24.552000000000003</v>
      </c>
      <c r="BR53" s="107">
        <f t="shared" si="14"/>
        <v>25.343</v>
      </c>
      <c r="BS53" s="107">
        <f t="shared" si="14"/>
        <v>6.6909999999999998</v>
      </c>
      <c r="BT53" s="107">
        <f t="shared" si="14"/>
        <v>8.0579999999999998</v>
      </c>
      <c r="BU53" s="107">
        <f t="shared" si="14"/>
        <v>9.2989999999999995</v>
      </c>
      <c r="BV53" s="107">
        <f t="shared" si="14"/>
        <v>5.2960000000000003</v>
      </c>
      <c r="BW53" s="107">
        <f t="shared" si="14"/>
        <v>3.6920000000000002</v>
      </c>
      <c r="BX53" s="107">
        <f t="shared" si="14"/>
        <v>4.9270000000000005</v>
      </c>
      <c r="BY53" s="107">
        <f t="shared" si="14"/>
        <v>13.794</v>
      </c>
      <c r="BZ53" s="107">
        <f t="shared" si="14"/>
        <v>11.905000000000001</v>
      </c>
      <c r="CA53" s="107">
        <f t="shared" si="14"/>
        <v>6.0049999999999999</v>
      </c>
      <c r="CB53" s="107">
        <f t="shared" si="14"/>
        <v>6.516</v>
      </c>
      <c r="CC53" s="107">
        <f t="shared" si="14"/>
        <v>6.3919999999999995</v>
      </c>
      <c r="CD53" s="107">
        <f t="shared" si="14"/>
        <v>1.653</v>
      </c>
      <c r="CE53" s="107">
        <f t="shared" si="14"/>
        <v>5.1059999999999999</v>
      </c>
      <c r="CF53" s="107">
        <f t="shared" si="14"/>
        <v>12.620000000000001</v>
      </c>
      <c r="CG53" s="107">
        <f t="shared" si="14"/>
        <v>12.638</v>
      </c>
      <c r="CH53" s="107">
        <f t="shared" si="14"/>
        <v>20.635999999999999</v>
      </c>
      <c r="CI53" s="107">
        <f t="shared" si="14"/>
        <v>35.447000000000003</v>
      </c>
      <c r="CJ53" s="107">
        <f t="shared" si="14"/>
        <v>46.97</v>
      </c>
      <c r="CK53" s="107">
        <f t="shared" si="14"/>
        <v>47.016000000000005</v>
      </c>
      <c r="CL53" s="107">
        <f t="shared" si="14"/>
        <v>17.091999999999999</v>
      </c>
      <c r="CM53" s="107">
        <f t="shared" si="14"/>
        <v>23.783999999999999</v>
      </c>
      <c r="CN53" s="107">
        <f t="shared" si="14"/>
        <v>36.611000000000004</v>
      </c>
      <c r="CO53" s="107">
        <f t="shared" si="14"/>
        <v>81.914000000000001</v>
      </c>
      <c r="CP53" s="107">
        <f t="shared" si="14"/>
        <v>111.16999999999999</v>
      </c>
      <c r="CQ53" s="107">
        <f t="shared" si="14"/>
        <v>84.212000000000003</v>
      </c>
      <c r="CR53" s="107">
        <f t="shared" si="14"/>
        <v>47.334000000000003</v>
      </c>
      <c r="CS53" s="107">
        <f t="shared" si="14"/>
        <v>100.883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1819.6412499999997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76.05</v>
      </c>
      <c r="C5" s="25">
        <v>64.968000000000004</v>
      </c>
      <c r="D5" s="25">
        <v>71.900000000000006</v>
      </c>
      <c r="E5" s="25">
        <v>94.56</v>
      </c>
      <c r="F5" s="25">
        <v>84.418000000000006</v>
      </c>
      <c r="G5" s="25">
        <v>83.06</v>
      </c>
      <c r="H5" s="25">
        <v>93.259</v>
      </c>
      <c r="I5" s="25">
        <v>94.358999999999995</v>
      </c>
      <c r="J5" s="25">
        <v>70.599999999999994</v>
      </c>
      <c r="K5" s="25">
        <v>69.2</v>
      </c>
      <c r="L5" s="25">
        <v>90.2</v>
      </c>
      <c r="M5" s="25">
        <v>91.659000000000006</v>
      </c>
      <c r="N5" s="25">
        <v>91.085999999999999</v>
      </c>
      <c r="O5" s="25">
        <v>82.462999999999994</v>
      </c>
      <c r="P5" s="25">
        <v>95.863</v>
      </c>
      <c r="Q5" s="25">
        <v>97.524000000000001</v>
      </c>
      <c r="R5" s="25">
        <v>104.36499999999999</v>
      </c>
      <c r="S5" s="25">
        <v>92.564999999999998</v>
      </c>
      <c r="T5" s="25">
        <v>99.763999999999996</v>
      </c>
      <c r="U5" s="25">
        <v>92.304000000000002</v>
      </c>
      <c r="V5" s="25">
        <v>110.2</v>
      </c>
      <c r="W5" s="25">
        <v>110.328</v>
      </c>
      <c r="X5" s="25">
        <v>116.22799999999999</v>
      </c>
      <c r="Y5" s="25">
        <v>150.96700000000001</v>
      </c>
      <c r="Z5" s="25">
        <v>88.981999999999999</v>
      </c>
      <c r="AA5" s="25">
        <v>70.77</v>
      </c>
      <c r="AB5" s="25">
        <v>138.024</v>
      </c>
      <c r="AC5" s="25">
        <v>142.42400000000001</v>
      </c>
      <c r="AD5" s="25">
        <v>35.68</v>
      </c>
      <c r="AE5" s="25">
        <v>18.954999999999998</v>
      </c>
      <c r="AF5" s="25">
        <v>25.545000000000002</v>
      </c>
      <c r="AG5" s="25">
        <v>102.7</v>
      </c>
      <c r="AH5" s="25">
        <v>124.4</v>
      </c>
      <c r="AI5" s="25">
        <v>146.9</v>
      </c>
      <c r="AJ5" s="25">
        <v>151.30000000000001</v>
      </c>
      <c r="AK5" s="25">
        <v>31.815999999999999</v>
      </c>
      <c r="AL5" s="25">
        <v>53.4</v>
      </c>
      <c r="AM5" s="25">
        <v>55.7</v>
      </c>
      <c r="AN5" s="25">
        <v>69.900000000000006</v>
      </c>
      <c r="AO5" s="25">
        <v>104.92400000000001</v>
      </c>
      <c r="AP5" s="25">
        <v>95.2</v>
      </c>
      <c r="AQ5" s="25">
        <v>132.9</v>
      </c>
      <c r="AR5" s="25">
        <v>144.30000000000001</v>
      </c>
      <c r="AS5" s="25">
        <v>128.5</v>
      </c>
      <c r="AT5" s="25">
        <v>115.6</v>
      </c>
      <c r="AU5" s="25">
        <v>97</v>
      </c>
      <c r="AV5" s="25">
        <v>111.3</v>
      </c>
      <c r="AW5" s="25">
        <v>110.3</v>
      </c>
      <c r="AX5" s="25">
        <v>150.5</v>
      </c>
      <c r="AY5" s="25">
        <v>135.80000000000001</v>
      </c>
      <c r="AZ5" s="25">
        <v>130.4</v>
      </c>
      <c r="BA5" s="25">
        <v>132.5</v>
      </c>
      <c r="BB5" s="25">
        <v>105.6</v>
      </c>
      <c r="BC5" s="25">
        <v>107.1</v>
      </c>
      <c r="BD5" s="25">
        <v>85.4</v>
      </c>
      <c r="BE5" s="25">
        <v>93.1</v>
      </c>
      <c r="BF5" s="25">
        <v>80.099999999999994</v>
      </c>
      <c r="BG5" s="25">
        <v>92.5</v>
      </c>
      <c r="BH5" s="25">
        <v>92.9</v>
      </c>
      <c r="BI5" s="25">
        <v>96.6</v>
      </c>
      <c r="BJ5" s="25">
        <v>125.6</v>
      </c>
      <c r="BK5" s="25">
        <v>144.19999999999999</v>
      </c>
      <c r="BL5" s="25">
        <v>133.6</v>
      </c>
      <c r="BM5" s="25">
        <v>122.4</v>
      </c>
      <c r="BN5" s="25">
        <v>15.085000000000001</v>
      </c>
      <c r="BO5" s="25">
        <v>82.432000000000002</v>
      </c>
      <c r="BP5" s="25">
        <v>11</v>
      </c>
      <c r="BQ5" s="25">
        <v>24.568000000000001</v>
      </c>
      <c r="BR5" s="25">
        <v>25.343</v>
      </c>
      <c r="BS5" s="25">
        <v>6.6909999999999998</v>
      </c>
      <c r="BT5" s="25">
        <v>8.0579999999999998</v>
      </c>
      <c r="BU5" s="25">
        <v>9.2989999999999995</v>
      </c>
      <c r="BV5" s="25">
        <v>5.2960000000000003</v>
      </c>
      <c r="BW5" s="25">
        <v>3.7280000000000002</v>
      </c>
      <c r="BX5" s="25">
        <v>4.9219999999999997</v>
      </c>
      <c r="BY5" s="25">
        <v>13.824999999999999</v>
      </c>
      <c r="BZ5" s="25">
        <v>11.904999999999999</v>
      </c>
      <c r="CA5" s="25">
        <v>6.0049999999999999</v>
      </c>
      <c r="CB5" s="25">
        <v>6.4820000000000002</v>
      </c>
      <c r="CC5" s="25">
        <v>6.4130000000000003</v>
      </c>
      <c r="CD5" s="25">
        <v>1.653</v>
      </c>
      <c r="CE5" s="25">
        <v>5.1059999999999999</v>
      </c>
      <c r="CF5" s="25">
        <v>12.62</v>
      </c>
      <c r="CG5" s="25">
        <v>12.638</v>
      </c>
      <c r="CH5" s="25">
        <v>20.6</v>
      </c>
      <c r="CI5" s="25">
        <v>35.447000000000003</v>
      </c>
      <c r="CJ5" s="25">
        <v>46.97</v>
      </c>
      <c r="CK5" s="25">
        <v>47.015999999999998</v>
      </c>
      <c r="CL5" s="25">
        <v>17.100000000000001</v>
      </c>
      <c r="CM5" s="25">
        <v>23.8</v>
      </c>
      <c r="CN5" s="25">
        <v>36.561999999999998</v>
      </c>
      <c r="CO5" s="25">
        <v>81.876999999999995</v>
      </c>
      <c r="CP5" s="25">
        <v>111.19199999999999</v>
      </c>
      <c r="CQ5" s="25">
        <v>84.2</v>
      </c>
      <c r="CR5" s="25">
        <v>47.3</v>
      </c>
      <c r="CS5" s="25">
        <v>100.904</v>
      </c>
      <c r="CT5" s="26"/>
      <c r="CU5" s="26"/>
      <c r="CV5" s="26"/>
      <c r="CW5" s="27"/>
      <c r="CX5" s="28">
        <f t="array" ref="CX5">SUMPRODUCT(B5:CW5*0.25)</f>
        <v>1819.6867500000003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73.34</v>
      </c>
      <c r="C8" s="37">
        <v>60.07</v>
      </c>
      <c r="D8" s="37">
        <v>61.26</v>
      </c>
      <c r="E8" s="37">
        <v>65</v>
      </c>
      <c r="F8" s="37">
        <v>76.87</v>
      </c>
      <c r="G8" s="37">
        <v>71.8</v>
      </c>
      <c r="H8" s="37">
        <v>68.67</v>
      </c>
      <c r="I8" s="37">
        <v>58.02</v>
      </c>
      <c r="J8" s="37">
        <v>67.8</v>
      </c>
      <c r="K8" s="37">
        <v>59.04</v>
      </c>
      <c r="L8" s="37">
        <v>44.04</v>
      </c>
      <c r="M8" s="37">
        <v>40.4</v>
      </c>
      <c r="N8" s="37">
        <v>67.489999999999995</v>
      </c>
      <c r="O8" s="37">
        <v>67.7</v>
      </c>
      <c r="P8" s="37">
        <v>46.05</v>
      </c>
      <c r="Q8" s="37">
        <v>39.15</v>
      </c>
      <c r="R8" s="37">
        <v>37.97</v>
      </c>
      <c r="S8" s="37">
        <v>71.459999999999994</v>
      </c>
      <c r="T8" s="37">
        <v>76.42</v>
      </c>
      <c r="U8" s="37">
        <v>74.010000000000005</v>
      </c>
      <c r="V8" s="37">
        <v>63.62</v>
      </c>
      <c r="W8" s="37">
        <v>68.97</v>
      </c>
      <c r="X8" s="37">
        <v>72.86</v>
      </c>
      <c r="Y8" s="37">
        <v>87.51</v>
      </c>
      <c r="Z8" s="37">
        <v>76.27</v>
      </c>
      <c r="AA8" s="37">
        <v>104</v>
      </c>
      <c r="AB8" s="37">
        <v>133.96</v>
      </c>
      <c r="AC8" s="37">
        <v>145.6</v>
      </c>
      <c r="AD8" s="37">
        <v>129.47</v>
      </c>
      <c r="AE8" s="37">
        <v>151.94</v>
      </c>
      <c r="AF8" s="37">
        <v>172.16</v>
      </c>
      <c r="AG8" s="37">
        <v>168.14</v>
      </c>
      <c r="AH8" s="37">
        <v>185.07</v>
      </c>
      <c r="AI8" s="37">
        <v>181.33</v>
      </c>
      <c r="AJ8" s="37">
        <v>159.28</v>
      </c>
      <c r="AK8" s="37">
        <v>110.94</v>
      </c>
      <c r="AL8" s="37">
        <v>149.57</v>
      </c>
      <c r="AM8" s="37">
        <v>134.75</v>
      </c>
      <c r="AN8" s="37">
        <v>110.7</v>
      </c>
      <c r="AO8" s="37">
        <v>0.01</v>
      </c>
      <c r="AP8" s="37">
        <v>26.51</v>
      </c>
      <c r="AQ8" s="37">
        <v>92.41</v>
      </c>
      <c r="AR8" s="37">
        <v>55.23</v>
      </c>
      <c r="AS8" s="37">
        <v>26.91</v>
      </c>
      <c r="AT8" s="37">
        <v>61.25</v>
      </c>
      <c r="AU8" s="37">
        <v>24.21</v>
      </c>
      <c r="AV8" s="37">
        <v>27.88</v>
      </c>
      <c r="AW8" s="37">
        <v>49.86</v>
      </c>
      <c r="AX8" s="37">
        <v>72.75</v>
      </c>
      <c r="AY8" s="37">
        <v>70.58</v>
      </c>
      <c r="AZ8" s="37">
        <v>65.08</v>
      </c>
      <c r="BA8" s="37">
        <v>66.540000000000006</v>
      </c>
      <c r="BB8" s="37">
        <v>66.709999999999994</v>
      </c>
      <c r="BC8" s="37">
        <v>72</v>
      </c>
      <c r="BD8" s="37">
        <v>26.63</v>
      </c>
      <c r="BE8" s="37">
        <v>28.11</v>
      </c>
      <c r="BF8" s="37">
        <v>10.23</v>
      </c>
      <c r="BG8" s="37">
        <v>11.67</v>
      </c>
      <c r="BH8" s="37">
        <v>17.07</v>
      </c>
      <c r="BI8" s="37">
        <v>20.239999999999998</v>
      </c>
      <c r="BJ8" s="37">
        <v>50.32</v>
      </c>
      <c r="BK8" s="37">
        <v>81.489999999999995</v>
      </c>
      <c r="BL8" s="37">
        <v>78</v>
      </c>
      <c r="BM8" s="37">
        <v>86.49</v>
      </c>
      <c r="BN8" s="37">
        <v>13.96</v>
      </c>
      <c r="BO8" s="37">
        <v>89.27</v>
      </c>
      <c r="BP8" s="37">
        <v>104.65</v>
      </c>
      <c r="BQ8" s="37">
        <v>149.5</v>
      </c>
      <c r="BR8" s="37">
        <v>80</v>
      </c>
      <c r="BS8" s="37">
        <v>109.43</v>
      </c>
      <c r="BT8" s="37">
        <v>140.24</v>
      </c>
      <c r="BU8" s="37">
        <v>142.93</v>
      </c>
      <c r="BV8" s="37">
        <v>111.33</v>
      </c>
      <c r="BW8" s="37">
        <v>137.52000000000001</v>
      </c>
      <c r="BX8" s="37">
        <v>137.69999999999999</v>
      </c>
      <c r="BY8" s="37">
        <v>151.35</v>
      </c>
      <c r="BZ8" s="37">
        <v>139.80000000000001</v>
      </c>
      <c r="CA8" s="37">
        <v>149.19999999999999</v>
      </c>
      <c r="CB8" s="37">
        <v>140</v>
      </c>
      <c r="CC8" s="37">
        <v>122</v>
      </c>
      <c r="CD8" s="37">
        <v>146.84</v>
      </c>
      <c r="CE8" s="37">
        <v>118.5</v>
      </c>
      <c r="CF8" s="37">
        <v>99.02</v>
      </c>
      <c r="CG8" s="37">
        <v>87.58</v>
      </c>
      <c r="CH8" s="37">
        <v>135.9</v>
      </c>
      <c r="CI8" s="37">
        <v>103.99</v>
      </c>
      <c r="CJ8" s="37">
        <v>92.11</v>
      </c>
      <c r="CK8" s="37">
        <v>87.14</v>
      </c>
      <c r="CL8" s="37">
        <v>129.58000000000001</v>
      </c>
      <c r="CM8" s="37">
        <v>128.99</v>
      </c>
      <c r="CN8" s="37">
        <v>95.06</v>
      </c>
      <c r="CO8" s="37">
        <v>90.32</v>
      </c>
      <c r="CP8" s="37">
        <v>96.24</v>
      </c>
      <c r="CQ8" s="37">
        <v>89.98</v>
      </c>
      <c r="CR8" s="37">
        <v>96.66</v>
      </c>
      <c r="CS8" s="37">
        <v>80</v>
      </c>
      <c r="CT8" s="38"/>
      <c r="CU8" s="38"/>
      <c r="CV8" s="38"/>
      <c r="CW8" s="39"/>
      <c r="CX8" s="40">
        <f>IF(SUM(B8:CW8)&lt;&gt;0,AVERAGEIF(B8:CW8,"&lt;&gt;"""),"")</f>
        <v>87.684062499999982</v>
      </c>
    </row>
    <row r="9" spans="1:102" ht="24.95" customHeight="1" thickBot="1" x14ac:dyDescent="0.25">
      <c r="A9" s="41" t="s">
        <v>6</v>
      </c>
      <c r="B9" s="42">
        <v>64.917500000000004</v>
      </c>
      <c r="C9" s="43">
        <v>64.917500000000004</v>
      </c>
      <c r="D9" s="43">
        <v>64.917500000000004</v>
      </c>
      <c r="E9" s="43">
        <v>64.917500000000004</v>
      </c>
      <c r="F9" s="43">
        <v>68.84</v>
      </c>
      <c r="G9" s="43">
        <v>68.84</v>
      </c>
      <c r="H9" s="43">
        <v>68.84</v>
      </c>
      <c r="I9" s="43">
        <v>68.84</v>
      </c>
      <c r="J9" s="43">
        <v>52.82</v>
      </c>
      <c r="K9" s="43">
        <v>52.82</v>
      </c>
      <c r="L9" s="43">
        <v>52.82</v>
      </c>
      <c r="M9" s="43">
        <v>52.82</v>
      </c>
      <c r="N9" s="43">
        <v>55.097499999999997</v>
      </c>
      <c r="O9" s="43">
        <v>55.097499999999997</v>
      </c>
      <c r="P9" s="43">
        <v>55.097499999999997</v>
      </c>
      <c r="Q9" s="43">
        <v>55.097499999999997</v>
      </c>
      <c r="R9" s="43">
        <v>64.965000000000003</v>
      </c>
      <c r="S9" s="43">
        <v>64.965000000000003</v>
      </c>
      <c r="T9" s="43">
        <v>64.965000000000003</v>
      </c>
      <c r="U9" s="43">
        <v>64.965000000000003</v>
      </c>
      <c r="V9" s="43">
        <v>73.239999999999995</v>
      </c>
      <c r="W9" s="43">
        <v>73.239999999999995</v>
      </c>
      <c r="X9" s="43">
        <v>73.239999999999995</v>
      </c>
      <c r="Y9" s="43">
        <v>73.239999999999995</v>
      </c>
      <c r="Z9" s="43">
        <v>114.9575</v>
      </c>
      <c r="AA9" s="43">
        <v>114.9575</v>
      </c>
      <c r="AB9" s="43">
        <v>114.9575</v>
      </c>
      <c r="AC9" s="43">
        <v>114.9575</v>
      </c>
      <c r="AD9" s="43">
        <v>155.42750000000001</v>
      </c>
      <c r="AE9" s="43">
        <v>155.42750000000001</v>
      </c>
      <c r="AF9" s="43">
        <v>155.42750000000001</v>
      </c>
      <c r="AG9" s="43">
        <v>155.42750000000001</v>
      </c>
      <c r="AH9" s="43">
        <v>159.155</v>
      </c>
      <c r="AI9" s="43">
        <v>159.155</v>
      </c>
      <c r="AJ9" s="43">
        <v>159.155</v>
      </c>
      <c r="AK9" s="43">
        <v>159.155</v>
      </c>
      <c r="AL9" s="43">
        <v>98.757499999999993</v>
      </c>
      <c r="AM9" s="43">
        <v>98.757499999999993</v>
      </c>
      <c r="AN9" s="43">
        <v>98.757499999999993</v>
      </c>
      <c r="AO9" s="43">
        <v>98.757499999999993</v>
      </c>
      <c r="AP9" s="43">
        <v>50.265000000000001</v>
      </c>
      <c r="AQ9" s="43">
        <v>50.265000000000001</v>
      </c>
      <c r="AR9" s="43">
        <v>50.265000000000001</v>
      </c>
      <c r="AS9" s="43">
        <v>50.265000000000001</v>
      </c>
      <c r="AT9" s="43">
        <v>40.799999999999997</v>
      </c>
      <c r="AU9" s="43">
        <v>40.799999999999997</v>
      </c>
      <c r="AV9" s="43">
        <v>40.799999999999997</v>
      </c>
      <c r="AW9" s="43">
        <v>40.799999999999997</v>
      </c>
      <c r="AX9" s="43">
        <v>68.737499999999997</v>
      </c>
      <c r="AY9" s="43">
        <v>68.737499999999997</v>
      </c>
      <c r="AZ9" s="43">
        <v>68.737499999999997</v>
      </c>
      <c r="BA9" s="43">
        <v>68.737499999999997</v>
      </c>
      <c r="BB9" s="43">
        <v>48.362499999999997</v>
      </c>
      <c r="BC9" s="43">
        <v>48.362499999999997</v>
      </c>
      <c r="BD9" s="43">
        <v>48.362499999999997</v>
      </c>
      <c r="BE9" s="43">
        <v>48.362499999999997</v>
      </c>
      <c r="BF9" s="43">
        <v>14.8025</v>
      </c>
      <c r="BG9" s="43">
        <v>14.8025</v>
      </c>
      <c r="BH9" s="43">
        <v>14.8025</v>
      </c>
      <c r="BI9" s="43">
        <v>14.8025</v>
      </c>
      <c r="BJ9" s="43">
        <v>74.075000000000003</v>
      </c>
      <c r="BK9" s="43">
        <v>74.075000000000003</v>
      </c>
      <c r="BL9" s="43">
        <v>74.075000000000003</v>
      </c>
      <c r="BM9" s="43">
        <v>74.075000000000003</v>
      </c>
      <c r="BN9" s="43">
        <v>89.344999999999999</v>
      </c>
      <c r="BO9" s="43">
        <v>89.344999999999999</v>
      </c>
      <c r="BP9" s="43">
        <v>89.344999999999999</v>
      </c>
      <c r="BQ9" s="43">
        <v>89.344999999999999</v>
      </c>
      <c r="BR9" s="43">
        <v>118.15</v>
      </c>
      <c r="BS9" s="43">
        <v>118.15</v>
      </c>
      <c r="BT9" s="43">
        <v>118.15</v>
      </c>
      <c r="BU9" s="43">
        <v>118.15</v>
      </c>
      <c r="BV9" s="43">
        <v>134.47499999999999</v>
      </c>
      <c r="BW9" s="43">
        <v>134.47499999999999</v>
      </c>
      <c r="BX9" s="43">
        <v>134.47499999999999</v>
      </c>
      <c r="BY9" s="43">
        <v>134.47499999999999</v>
      </c>
      <c r="BZ9" s="43">
        <v>137.75</v>
      </c>
      <c r="CA9" s="43">
        <v>137.75</v>
      </c>
      <c r="CB9" s="43">
        <v>137.75</v>
      </c>
      <c r="CC9" s="43">
        <v>137.75</v>
      </c>
      <c r="CD9" s="43">
        <v>112.985</v>
      </c>
      <c r="CE9" s="43">
        <v>112.985</v>
      </c>
      <c r="CF9" s="43">
        <v>112.985</v>
      </c>
      <c r="CG9" s="43">
        <v>112.985</v>
      </c>
      <c r="CH9" s="43">
        <v>104.785</v>
      </c>
      <c r="CI9" s="43">
        <v>104.785</v>
      </c>
      <c r="CJ9" s="43">
        <v>104.785</v>
      </c>
      <c r="CK9" s="43">
        <v>104.785</v>
      </c>
      <c r="CL9" s="43">
        <v>110.9875</v>
      </c>
      <c r="CM9" s="43">
        <v>110.9875</v>
      </c>
      <c r="CN9" s="43">
        <v>110.9875</v>
      </c>
      <c r="CO9" s="43">
        <v>110.9875</v>
      </c>
      <c r="CP9" s="43">
        <v>90.72</v>
      </c>
      <c r="CQ9" s="43">
        <v>90.72</v>
      </c>
      <c r="CR9" s="43">
        <v>90.72</v>
      </c>
      <c r="CS9" s="43">
        <v>90.72</v>
      </c>
      <c r="CT9" s="44"/>
      <c r="CU9" s="44"/>
      <c r="CV9" s="44"/>
      <c r="CW9" s="45"/>
      <c r="CX9" s="46">
        <f>IF(SUM(B9:CW9)&lt;&gt;0,AVERAGEIF(B9:CW9,"&lt;&gt;"""),"")</f>
        <v>87.684062499999996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3.95</v>
      </c>
      <c r="C15" s="71">
        <v>5.468</v>
      </c>
      <c r="D15" s="71">
        <v>4.9000000000000004</v>
      </c>
      <c r="E15" s="71">
        <v>16.100000000000001</v>
      </c>
      <c r="F15" s="71">
        <v>8.5</v>
      </c>
      <c r="G15" s="71">
        <v>9.6</v>
      </c>
      <c r="H15" s="71">
        <v>16.2</v>
      </c>
      <c r="I15" s="71">
        <v>16</v>
      </c>
      <c r="J15" s="71">
        <v>5.3</v>
      </c>
      <c r="K15" s="71">
        <v>5</v>
      </c>
      <c r="L15" s="71">
        <v>14.3</v>
      </c>
      <c r="M15" s="71">
        <v>13.3</v>
      </c>
      <c r="N15" s="71">
        <v>9.6999999999999993</v>
      </c>
      <c r="O15" s="71">
        <v>7.2</v>
      </c>
      <c r="P15" s="71">
        <v>16.600000000000001</v>
      </c>
      <c r="Q15" s="71">
        <v>13.9</v>
      </c>
      <c r="R15" s="71">
        <v>20.3</v>
      </c>
      <c r="S15" s="71">
        <v>20</v>
      </c>
      <c r="T15" s="71">
        <v>13</v>
      </c>
      <c r="U15" s="71">
        <v>11.3</v>
      </c>
      <c r="V15" s="71">
        <v>26.8</v>
      </c>
      <c r="W15" s="71">
        <v>29.128</v>
      </c>
      <c r="X15" s="71">
        <v>27.527999999999999</v>
      </c>
      <c r="Y15" s="71">
        <v>53.86</v>
      </c>
      <c r="Z15" s="71">
        <v>26.981999999999999</v>
      </c>
      <c r="AA15" s="71">
        <v>8.77</v>
      </c>
      <c r="AB15" s="71">
        <v>10.4</v>
      </c>
      <c r="AC15" s="71">
        <v>5.4</v>
      </c>
      <c r="AD15" s="71">
        <v>33.195999999999998</v>
      </c>
      <c r="AE15" s="71">
        <v>18.471</v>
      </c>
      <c r="AF15" s="71">
        <v>22.9</v>
      </c>
      <c r="AG15" s="71">
        <v>12.8</v>
      </c>
      <c r="AH15" s="71"/>
      <c r="AI15" s="71"/>
      <c r="AJ15" s="71"/>
      <c r="AK15" s="71"/>
      <c r="AL15" s="71"/>
      <c r="AM15" s="71"/>
      <c r="AN15" s="71"/>
      <c r="AO15" s="71">
        <v>10.605</v>
      </c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>
        <v>8.5000000000000006E-2</v>
      </c>
      <c r="BO15" s="71">
        <v>82.364000000000004</v>
      </c>
      <c r="BP15" s="71"/>
      <c r="BQ15" s="71">
        <v>24.568000000000001</v>
      </c>
      <c r="BR15" s="71">
        <v>11.846</v>
      </c>
      <c r="BS15" s="71">
        <v>4.8890000000000002</v>
      </c>
      <c r="BT15" s="71">
        <v>4.3979999999999997</v>
      </c>
      <c r="BU15" s="71">
        <v>3.64</v>
      </c>
      <c r="BV15" s="71">
        <v>5.0990000000000002</v>
      </c>
      <c r="BW15" s="71">
        <v>3.7280000000000002</v>
      </c>
      <c r="BX15" s="71">
        <v>4.9219999999999997</v>
      </c>
      <c r="BY15" s="71">
        <v>9.8249999999999993</v>
      </c>
      <c r="BZ15" s="71">
        <v>9.9049999999999994</v>
      </c>
      <c r="CA15" s="71">
        <v>6.0049999999999999</v>
      </c>
      <c r="CB15" s="71">
        <v>6.1449999999999996</v>
      </c>
      <c r="CC15" s="71">
        <v>6.4130000000000003</v>
      </c>
      <c r="CD15" s="71">
        <v>0.65</v>
      </c>
      <c r="CE15" s="71">
        <v>3.145</v>
      </c>
      <c r="CF15" s="71">
        <v>12.441000000000001</v>
      </c>
      <c r="CG15" s="71">
        <v>11.007999999999999</v>
      </c>
      <c r="CH15" s="71"/>
      <c r="CI15" s="71">
        <v>1.4470000000000001</v>
      </c>
      <c r="CJ15" s="71">
        <v>7.97</v>
      </c>
      <c r="CK15" s="71">
        <v>7.9589999999999996</v>
      </c>
      <c r="CL15" s="71"/>
      <c r="CM15" s="71"/>
      <c r="CN15" s="71">
        <v>4.2539999999999996</v>
      </c>
      <c r="CO15" s="71">
        <v>4.7770000000000001</v>
      </c>
      <c r="CP15" s="71">
        <v>1.5109999999999999</v>
      </c>
      <c r="CQ15" s="71"/>
      <c r="CR15" s="71"/>
      <c r="CS15" s="71">
        <v>0.104</v>
      </c>
      <c r="CT15" s="72"/>
      <c r="CU15" s="72"/>
      <c r="CV15" s="72"/>
      <c r="CW15" s="73"/>
      <c r="CX15" s="74">
        <f t="array" ref="CX15">SUMPRODUCT(B15:CW15*0.25)</f>
        <v>189.13900000000004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3.95</v>
      </c>
      <c r="C17" s="77">
        <f t="shared" ref="C17:BN17" si="0">SUM(C11:C16)</f>
        <v>5.468</v>
      </c>
      <c r="D17" s="77">
        <f t="shared" si="0"/>
        <v>4.9000000000000004</v>
      </c>
      <c r="E17" s="77">
        <f t="shared" si="0"/>
        <v>16.100000000000001</v>
      </c>
      <c r="F17" s="77">
        <f t="shared" si="0"/>
        <v>8.5</v>
      </c>
      <c r="G17" s="77">
        <f t="shared" si="0"/>
        <v>9.6</v>
      </c>
      <c r="H17" s="77">
        <f t="shared" si="0"/>
        <v>16.2</v>
      </c>
      <c r="I17" s="77">
        <f t="shared" si="0"/>
        <v>16</v>
      </c>
      <c r="J17" s="77">
        <f t="shared" si="0"/>
        <v>5.3</v>
      </c>
      <c r="K17" s="77">
        <f t="shared" si="0"/>
        <v>5</v>
      </c>
      <c r="L17" s="77">
        <f t="shared" si="0"/>
        <v>14.3</v>
      </c>
      <c r="M17" s="77">
        <f t="shared" si="0"/>
        <v>13.3</v>
      </c>
      <c r="N17" s="77">
        <f t="shared" si="0"/>
        <v>9.6999999999999993</v>
      </c>
      <c r="O17" s="77">
        <f t="shared" si="0"/>
        <v>7.2</v>
      </c>
      <c r="P17" s="77">
        <f t="shared" si="0"/>
        <v>16.600000000000001</v>
      </c>
      <c r="Q17" s="77">
        <f t="shared" si="0"/>
        <v>13.9</v>
      </c>
      <c r="R17" s="77">
        <f t="shared" si="0"/>
        <v>20.3</v>
      </c>
      <c r="S17" s="77">
        <f t="shared" si="0"/>
        <v>20</v>
      </c>
      <c r="T17" s="77">
        <f t="shared" si="0"/>
        <v>13</v>
      </c>
      <c r="U17" s="77">
        <f t="shared" si="0"/>
        <v>11.3</v>
      </c>
      <c r="V17" s="77">
        <f t="shared" si="0"/>
        <v>26.8</v>
      </c>
      <c r="W17" s="77">
        <f t="shared" si="0"/>
        <v>29.128</v>
      </c>
      <c r="X17" s="77">
        <f t="shared" si="0"/>
        <v>27.527999999999999</v>
      </c>
      <c r="Y17" s="77">
        <f t="shared" si="0"/>
        <v>53.86</v>
      </c>
      <c r="Z17" s="77">
        <f t="shared" si="0"/>
        <v>26.981999999999999</v>
      </c>
      <c r="AA17" s="77">
        <f t="shared" si="0"/>
        <v>8.77</v>
      </c>
      <c r="AB17" s="77">
        <f t="shared" si="0"/>
        <v>10.4</v>
      </c>
      <c r="AC17" s="77">
        <f t="shared" si="0"/>
        <v>5.4</v>
      </c>
      <c r="AD17" s="77">
        <f t="shared" si="0"/>
        <v>33.195999999999998</v>
      </c>
      <c r="AE17" s="77">
        <f t="shared" si="0"/>
        <v>18.471</v>
      </c>
      <c r="AF17" s="77">
        <f t="shared" si="0"/>
        <v>22.9</v>
      </c>
      <c r="AG17" s="77">
        <f t="shared" si="0"/>
        <v>12.8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10.605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8.5000000000000006E-2</v>
      </c>
      <c r="BO17" s="77">
        <f t="shared" ref="BO17:CW17" si="1">SUM(BO11:BO16)</f>
        <v>82.364000000000004</v>
      </c>
      <c r="BP17" s="77">
        <f t="shared" si="1"/>
        <v>0</v>
      </c>
      <c r="BQ17" s="77">
        <f t="shared" si="1"/>
        <v>24.568000000000001</v>
      </c>
      <c r="BR17" s="77">
        <f t="shared" si="1"/>
        <v>11.846</v>
      </c>
      <c r="BS17" s="77">
        <f t="shared" si="1"/>
        <v>4.8890000000000002</v>
      </c>
      <c r="BT17" s="77">
        <f t="shared" si="1"/>
        <v>4.3979999999999997</v>
      </c>
      <c r="BU17" s="77">
        <f t="shared" si="1"/>
        <v>3.64</v>
      </c>
      <c r="BV17" s="77">
        <f t="shared" si="1"/>
        <v>5.0990000000000002</v>
      </c>
      <c r="BW17" s="77">
        <f t="shared" si="1"/>
        <v>3.7280000000000002</v>
      </c>
      <c r="BX17" s="77">
        <f t="shared" si="1"/>
        <v>4.9219999999999997</v>
      </c>
      <c r="BY17" s="77">
        <f t="shared" si="1"/>
        <v>9.8249999999999993</v>
      </c>
      <c r="BZ17" s="77">
        <f t="shared" si="1"/>
        <v>9.9049999999999994</v>
      </c>
      <c r="CA17" s="77">
        <f t="shared" si="1"/>
        <v>6.0049999999999999</v>
      </c>
      <c r="CB17" s="77">
        <f t="shared" si="1"/>
        <v>6.1449999999999996</v>
      </c>
      <c r="CC17" s="77">
        <f t="shared" si="1"/>
        <v>6.4130000000000003</v>
      </c>
      <c r="CD17" s="77">
        <f t="shared" si="1"/>
        <v>0.65</v>
      </c>
      <c r="CE17" s="77">
        <f t="shared" si="1"/>
        <v>3.145</v>
      </c>
      <c r="CF17" s="77">
        <f t="shared" si="1"/>
        <v>12.441000000000001</v>
      </c>
      <c r="CG17" s="77">
        <f t="shared" si="1"/>
        <v>11.007999999999999</v>
      </c>
      <c r="CH17" s="77">
        <f t="shared" si="1"/>
        <v>0</v>
      </c>
      <c r="CI17" s="77">
        <f t="shared" si="1"/>
        <v>1.4470000000000001</v>
      </c>
      <c r="CJ17" s="77">
        <f t="shared" si="1"/>
        <v>7.97</v>
      </c>
      <c r="CK17" s="77">
        <f t="shared" si="1"/>
        <v>7.9589999999999996</v>
      </c>
      <c r="CL17" s="77">
        <f t="shared" si="1"/>
        <v>0</v>
      </c>
      <c r="CM17" s="77">
        <f t="shared" si="1"/>
        <v>0</v>
      </c>
      <c r="CN17" s="77">
        <f t="shared" si="1"/>
        <v>4.2539999999999996</v>
      </c>
      <c r="CO17" s="77">
        <f t="shared" si="1"/>
        <v>4.7770000000000001</v>
      </c>
      <c r="CP17" s="77">
        <f t="shared" si="1"/>
        <v>1.5109999999999999</v>
      </c>
      <c r="CQ17" s="77">
        <f t="shared" si="1"/>
        <v>0</v>
      </c>
      <c r="CR17" s="77">
        <f t="shared" si="1"/>
        <v>0</v>
      </c>
      <c r="CS17" s="77">
        <f t="shared" si="1"/>
        <v>0.104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189.13900000000004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3.2000000000000001E-2</v>
      </c>
      <c r="V21" s="94"/>
      <c r="W21" s="94"/>
      <c r="X21" s="94"/>
      <c r="Y21" s="94">
        <v>2.8000000000000001E-2</v>
      </c>
      <c r="Z21" s="94"/>
      <c r="AA21" s="94"/>
      <c r="AB21" s="94"/>
      <c r="AC21" s="94"/>
      <c r="AD21" s="94"/>
      <c r="AE21" s="94"/>
      <c r="AF21" s="94"/>
      <c r="AG21" s="94">
        <v>3</v>
      </c>
      <c r="AH21" s="94">
        <v>3</v>
      </c>
      <c r="AI21" s="94">
        <v>3</v>
      </c>
      <c r="AJ21" s="94">
        <v>3</v>
      </c>
      <c r="AK21" s="94">
        <v>3</v>
      </c>
      <c r="AL21" s="94">
        <v>3</v>
      </c>
      <c r="AM21" s="94">
        <v>3</v>
      </c>
      <c r="AN21" s="94">
        <v>3</v>
      </c>
      <c r="AO21" s="94">
        <v>3</v>
      </c>
      <c r="AP21" s="94">
        <v>3</v>
      </c>
      <c r="AQ21" s="94">
        <v>3</v>
      </c>
      <c r="AR21" s="94">
        <v>3</v>
      </c>
      <c r="AS21" s="94">
        <v>3</v>
      </c>
      <c r="AT21" s="94">
        <v>3</v>
      </c>
      <c r="AU21" s="94">
        <v>3</v>
      </c>
      <c r="AV21" s="94">
        <v>3</v>
      </c>
      <c r="AW21" s="94">
        <v>3</v>
      </c>
      <c r="AX21" s="94">
        <v>3</v>
      </c>
      <c r="AY21" s="94">
        <v>3</v>
      </c>
      <c r="AZ21" s="94">
        <v>3</v>
      </c>
      <c r="BA21" s="94">
        <v>3</v>
      </c>
      <c r="BB21" s="94">
        <v>3</v>
      </c>
      <c r="BC21" s="94">
        <v>3</v>
      </c>
      <c r="BD21" s="94">
        <v>3</v>
      </c>
      <c r="BE21" s="94">
        <v>3</v>
      </c>
      <c r="BF21" s="94">
        <v>3</v>
      </c>
      <c r="BG21" s="94">
        <v>3</v>
      </c>
      <c r="BH21" s="94">
        <v>3</v>
      </c>
      <c r="BI21" s="94">
        <v>3</v>
      </c>
      <c r="BJ21" s="94">
        <v>3</v>
      </c>
      <c r="BK21" s="94">
        <v>3</v>
      </c>
      <c r="BL21" s="94">
        <v>3</v>
      </c>
      <c r="BM21" s="94">
        <v>3</v>
      </c>
      <c r="BN21" s="94">
        <v>3</v>
      </c>
      <c r="BO21" s="94">
        <v>1.2E-2</v>
      </c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25.518000000000001</v>
      </c>
    </row>
    <row r="22" spans="1:102" ht="24.95" customHeight="1" x14ac:dyDescent="0.2">
      <c r="A22" s="92" t="s">
        <v>18</v>
      </c>
      <c r="B22" s="98">
        <v>72.099999999999994</v>
      </c>
      <c r="C22" s="99">
        <v>59</v>
      </c>
      <c r="D22" s="99">
        <v>58.3</v>
      </c>
      <c r="E22" s="99">
        <v>69.259999999999991</v>
      </c>
      <c r="F22" s="99">
        <v>75.917999999999992</v>
      </c>
      <c r="G22" s="99">
        <v>73.459999999999994</v>
      </c>
      <c r="H22" s="99">
        <v>77.059000000000012</v>
      </c>
      <c r="I22" s="99">
        <v>78.359000000000009</v>
      </c>
      <c r="J22" s="99">
        <v>65.3</v>
      </c>
      <c r="K22" s="99">
        <v>64.2</v>
      </c>
      <c r="L22" s="99">
        <v>75.900000000000006</v>
      </c>
      <c r="M22" s="99">
        <v>78.359000000000009</v>
      </c>
      <c r="N22" s="99">
        <v>81.38600000000001</v>
      </c>
      <c r="O22" s="99">
        <v>75.262999999999991</v>
      </c>
      <c r="P22" s="99">
        <v>79.262999999999991</v>
      </c>
      <c r="Q22" s="99">
        <v>83.623999999999995</v>
      </c>
      <c r="R22" s="99">
        <v>84.065000000000012</v>
      </c>
      <c r="S22" s="99">
        <v>72.565000000000012</v>
      </c>
      <c r="T22" s="99">
        <v>86.763999999999996</v>
      </c>
      <c r="U22" s="99">
        <v>80.972000000000008</v>
      </c>
      <c r="V22" s="99">
        <v>83.4</v>
      </c>
      <c r="W22" s="99">
        <v>81.2</v>
      </c>
      <c r="X22" s="99">
        <v>88.7</v>
      </c>
      <c r="Y22" s="99">
        <v>97.079000000000008</v>
      </c>
      <c r="Z22" s="99">
        <v>62</v>
      </c>
      <c r="AA22" s="99">
        <v>62</v>
      </c>
      <c r="AB22" s="99">
        <v>127.62400000000001</v>
      </c>
      <c r="AC22" s="99">
        <v>137.024</v>
      </c>
      <c r="AD22" s="99">
        <v>2.484</v>
      </c>
      <c r="AE22" s="99">
        <v>0.48399999999999999</v>
      </c>
      <c r="AF22" s="99">
        <v>2.645</v>
      </c>
      <c r="AG22" s="99"/>
      <c r="AH22" s="99"/>
      <c r="AI22" s="99"/>
      <c r="AJ22" s="99"/>
      <c r="AK22" s="99">
        <v>1.3160000000000001</v>
      </c>
      <c r="AL22" s="99"/>
      <c r="AM22" s="99"/>
      <c r="AN22" s="99"/>
      <c r="AO22" s="99">
        <v>0.61899999999999999</v>
      </c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>
        <v>5.6000000000000001E-2</v>
      </c>
      <c r="BP22" s="99"/>
      <c r="BQ22" s="99"/>
      <c r="BR22" s="99">
        <v>13.497</v>
      </c>
      <c r="BS22" s="99">
        <v>1.802</v>
      </c>
      <c r="BT22" s="99">
        <v>3.66</v>
      </c>
      <c r="BU22" s="99">
        <v>5.6589999999999998</v>
      </c>
      <c r="BV22" s="99">
        <v>0.19700000000000001</v>
      </c>
      <c r="BW22" s="99"/>
      <c r="BX22" s="99"/>
      <c r="BY22" s="99">
        <v>4</v>
      </c>
      <c r="BZ22" s="99">
        <v>2</v>
      </c>
      <c r="CA22" s="99"/>
      <c r="CB22" s="99">
        <v>0.33700000000000002</v>
      </c>
      <c r="CC22" s="99"/>
      <c r="CD22" s="99">
        <v>1.0029999999999999</v>
      </c>
      <c r="CE22" s="99">
        <v>1.9610000000000001</v>
      </c>
      <c r="CF22" s="99">
        <v>0.17899999999999999</v>
      </c>
      <c r="CG22" s="99">
        <v>1.63</v>
      </c>
      <c r="CH22" s="99"/>
      <c r="CI22" s="99"/>
      <c r="CJ22" s="99"/>
      <c r="CK22" s="99">
        <v>5.7000000000000002E-2</v>
      </c>
      <c r="CL22" s="99"/>
      <c r="CM22" s="99"/>
      <c r="CN22" s="99">
        <v>4.8079999999999998</v>
      </c>
      <c r="CO22" s="99"/>
      <c r="CP22" s="99">
        <v>3.181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570.4297499999999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72.099999999999994</v>
      </c>
      <c r="C27" s="107">
        <f t="shared" ref="C27:BN27" si="2">SUM(C20:C26)</f>
        <v>59</v>
      </c>
      <c r="D27" s="107">
        <f t="shared" si="2"/>
        <v>58.3</v>
      </c>
      <c r="E27" s="107">
        <f t="shared" si="2"/>
        <v>69.259999999999991</v>
      </c>
      <c r="F27" s="107">
        <f t="shared" si="2"/>
        <v>75.917999999999992</v>
      </c>
      <c r="G27" s="107">
        <f t="shared" si="2"/>
        <v>73.459999999999994</v>
      </c>
      <c r="H27" s="107">
        <f t="shared" si="2"/>
        <v>77.059000000000012</v>
      </c>
      <c r="I27" s="107">
        <f t="shared" si="2"/>
        <v>78.359000000000009</v>
      </c>
      <c r="J27" s="107">
        <f t="shared" si="2"/>
        <v>65.3</v>
      </c>
      <c r="K27" s="107">
        <f t="shared" si="2"/>
        <v>64.2</v>
      </c>
      <c r="L27" s="107">
        <f t="shared" si="2"/>
        <v>75.900000000000006</v>
      </c>
      <c r="M27" s="107">
        <f t="shared" si="2"/>
        <v>78.359000000000009</v>
      </c>
      <c r="N27" s="107">
        <f t="shared" si="2"/>
        <v>81.38600000000001</v>
      </c>
      <c r="O27" s="107">
        <f t="shared" si="2"/>
        <v>75.262999999999991</v>
      </c>
      <c r="P27" s="107">
        <f t="shared" si="2"/>
        <v>79.262999999999991</v>
      </c>
      <c r="Q27" s="107">
        <f t="shared" si="2"/>
        <v>83.623999999999995</v>
      </c>
      <c r="R27" s="107">
        <f t="shared" si="2"/>
        <v>84.065000000000012</v>
      </c>
      <c r="S27" s="107">
        <f t="shared" si="2"/>
        <v>72.565000000000012</v>
      </c>
      <c r="T27" s="107">
        <f t="shared" si="2"/>
        <v>86.763999999999996</v>
      </c>
      <c r="U27" s="107">
        <f t="shared" si="2"/>
        <v>81.004000000000005</v>
      </c>
      <c r="V27" s="107">
        <f t="shared" si="2"/>
        <v>83.4</v>
      </c>
      <c r="W27" s="107">
        <f t="shared" si="2"/>
        <v>81.2</v>
      </c>
      <c r="X27" s="107">
        <f t="shared" si="2"/>
        <v>88.7</v>
      </c>
      <c r="Y27" s="107">
        <f t="shared" si="2"/>
        <v>97.107000000000014</v>
      </c>
      <c r="Z27" s="107">
        <f t="shared" si="2"/>
        <v>62</v>
      </c>
      <c r="AA27" s="107">
        <f t="shared" si="2"/>
        <v>62</v>
      </c>
      <c r="AB27" s="107">
        <f t="shared" si="2"/>
        <v>127.62400000000001</v>
      </c>
      <c r="AC27" s="107">
        <f t="shared" si="2"/>
        <v>137.024</v>
      </c>
      <c r="AD27" s="107">
        <f t="shared" si="2"/>
        <v>2.484</v>
      </c>
      <c r="AE27" s="107">
        <f t="shared" si="2"/>
        <v>0.48399999999999999</v>
      </c>
      <c r="AF27" s="107">
        <f t="shared" si="2"/>
        <v>2.645</v>
      </c>
      <c r="AG27" s="107">
        <f t="shared" si="2"/>
        <v>3</v>
      </c>
      <c r="AH27" s="107">
        <f t="shared" si="2"/>
        <v>3</v>
      </c>
      <c r="AI27" s="107">
        <f t="shared" si="2"/>
        <v>3</v>
      </c>
      <c r="AJ27" s="107">
        <f t="shared" si="2"/>
        <v>3</v>
      </c>
      <c r="AK27" s="107">
        <f t="shared" si="2"/>
        <v>4.3159999999999998</v>
      </c>
      <c r="AL27" s="107">
        <f t="shared" si="2"/>
        <v>3</v>
      </c>
      <c r="AM27" s="107">
        <f t="shared" si="2"/>
        <v>3</v>
      </c>
      <c r="AN27" s="107">
        <f t="shared" si="2"/>
        <v>3</v>
      </c>
      <c r="AO27" s="107">
        <f t="shared" si="2"/>
        <v>3.6189999999999998</v>
      </c>
      <c r="AP27" s="107">
        <f t="shared" si="2"/>
        <v>3</v>
      </c>
      <c r="AQ27" s="107">
        <f t="shared" si="2"/>
        <v>3</v>
      </c>
      <c r="AR27" s="107">
        <f t="shared" si="2"/>
        <v>3</v>
      </c>
      <c r="AS27" s="107">
        <f t="shared" si="2"/>
        <v>3</v>
      </c>
      <c r="AT27" s="107">
        <f t="shared" si="2"/>
        <v>3</v>
      </c>
      <c r="AU27" s="107">
        <f t="shared" si="2"/>
        <v>3</v>
      </c>
      <c r="AV27" s="107">
        <f t="shared" si="2"/>
        <v>3</v>
      </c>
      <c r="AW27" s="107">
        <f t="shared" si="2"/>
        <v>3</v>
      </c>
      <c r="AX27" s="107">
        <f t="shared" si="2"/>
        <v>3</v>
      </c>
      <c r="AY27" s="107">
        <f t="shared" si="2"/>
        <v>3</v>
      </c>
      <c r="AZ27" s="107">
        <f t="shared" si="2"/>
        <v>3</v>
      </c>
      <c r="BA27" s="107">
        <f t="shared" si="2"/>
        <v>3</v>
      </c>
      <c r="BB27" s="107">
        <f t="shared" si="2"/>
        <v>3</v>
      </c>
      <c r="BC27" s="107">
        <f t="shared" si="2"/>
        <v>3</v>
      </c>
      <c r="BD27" s="107">
        <f t="shared" si="2"/>
        <v>3</v>
      </c>
      <c r="BE27" s="107">
        <f t="shared" si="2"/>
        <v>3</v>
      </c>
      <c r="BF27" s="107">
        <f t="shared" si="2"/>
        <v>3</v>
      </c>
      <c r="BG27" s="107">
        <f t="shared" si="2"/>
        <v>3</v>
      </c>
      <c r="BH27" s="107">
        <f t="shared" si="2"/>
        <v>3</v>
      </c>
      <c r="BI27" s="107">
        <f t="shared" si="2"/>
        <v>3</v>
      </c>
      <c r="BJ27" s="107">
        <f t="shared" si="2"/>
        <v>3</v>
      </c>
      <c r="BK27" s="107">
        <f t="shared" si="2"/>
        <v>3</v>
      </c>
      <c r="BL27" s="107">
        <f t="shared" si="2"/>
        <v>3</v>
      </c>
      <c r="BM27" s="107">
        <f t="shared" si="2"/>
        <v>3</v>
      </c>
      <c r="BN27" s="107">
        <f t="shared" si="2"/>
        <v>3</v>
      </c>
      <c r="BO27" s="107">
        <f t="shared" ref="BO27:CW27" si="3">SUM(BO20:BO26)</f>
        <v>6.8000000000000005E-2</v>
      </c>
      <c r="BP27" s="107">
        <f t="shared" si="3"/>
        <v>0</v>
      </c>
      <c r="BQ27" s="107">
        <f t="shared" si="3"/>
        <v>0</v>
      </c>
      <c r="BR27" s="107">
        <f t="shared" si="3"/>
        <v>13.497</v>
      </c>
      <c r="BS27" s="107">
        <f t="shared" si="3"/>
        <v>1.802</v>
      </c>
      <c r="BT27" s="107">
        <f t="shared" si="3"/>
        <v>3.66</v>
      </c>
      <c r="BU27" s="107">
        <f t="shared" si="3"/>
        <v>5.6589999999999998</v>
      </c>
      <c r="BV27" s="107">
        <f t="shared" si="3"/>
        <v>0.19700000000000001</v>
      </c>
      <c r="BW27" s="107">
        <f t="shared" si="3"/>
        <v>0</v>
      </c>
      <c r="BX27" s="107">
        <f t="shared" si="3"/>
        <v>0</v>
      </c>
      <c r="BY27" s="107">
        <f t="shared" si="3"/>
        <v>4</v>
      </c>
      <c r="BZ27" s="107">
        <f t="shared" si="3"/>
        <v>2</v>
      </c>
      <c r="CA27" s="107">
        <f t="shared" si="3"/>
        <v>0</v>
      </c>
      <c r="CB27" s="107">
        <f t="shared" si="3"/>
        <v>0.33700000000000002</v>
      </c>
      <c r="CC27" s="107">
        <f t="shared" si="3"/>
        <v>0</v>
      </c>
      <c r="CD27" s="107">
        <f t="shared" si="3"/>
        <v>1.0029999999999999</v>
      </c>
      <c r="CE27" s="107">
        <f t="shared" si="3"/>
        <v>1.9610000000000001</v>
      </c>
      <c r="CF27" s="107">
        <f t="shared" si="3"/>
        <v>0.17899999999999999</v>
      </c>
      <c r="CG27" s="107">
        <f t="shared" si="3"/>
        <v>1.63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5.7000000000000002E-2</v>
      </c>
      <c r="CL27" s="107">
        <f t="shared" si="3"/>
        <v>0</v>
      </c>
      <c r="CM27" s="107">
        <f t="shared" si="3"/>
        <v>0</v>
      </c>
      <c r="CN27" s="107">
        <f t="shared" si="3"/>
        <v>4.8079999999999998</v>
      </c>
      <c r="CO27" s="107">
        <f t="shared" si="3"/>
        <v>0</v>
      </c>
      <c r="CP27" s="107">
        <f t="shared" si="3"/>
        <v>3.181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595.94774999999993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76.05</v>
      </c>
      <c r="C31" s="94">
        <v>64.468000000000004</v>
      </c>
      <c r="D31" s="94">
        <v>63.2</v>
      </c>
      <c r="E31" s="94">
        <v>85.36</v>
      </c>
      <c r="F31" s="94">
        <v>84.418000000000006</v>
      </c>
      <c r="G31" s="94">
        <v>83.06</v>
      </c>
      <c r="H31" s="94">
        <v>93.259</v>
      </c>
      <c r="I31" s="94">
        <v>94.358999999999995</v>
      </c>
      <c r="J31" s="94">
        <v>70.599999999999994</v>
      </c>
      <c r="K31" s="94">
        <v>69.2</v>
      </c>
      <c r="L31" s="94">
        <v>90.2</v>
      </c>
      <c r="M31" s="94">
        <v>91.659000000000006</v>
      </c>
      <c r="N31" s="94">
        <v>91.085999999999999</v>
      </c>
      <c r="O31" s="94">
        <v>82.462999999999994</v>
      </c>
      <c r="P31" s="94">
        <v>95.863</v>
      </c>
      <c r="Q31" s="94">
        <v>97.524000000000001</v>
      </c>
      <c r="R31" s="94">
        <v>104.36499999999999</v>
      </c>
      <c r="S31" s="94">
        <v>92.564999999999998</v>
      </c>
      <c r="T31" s="94">
        <v>99.763999999999996</v>
      </c>
      <c r="U31" s="94">
        <v>92.304000000000002</v>
      </c>
      <c r="V31" s="94">
        <v>110.2</v>
      </c>
      <c r="W31" s="94">
        <v>110.328</v>
      </c>
      <c r="X31" s="94">
        <v>116.22799999999999</v>
      </c>
      <c r="Y31" s="94">
        <v>150.96700000000001</v>
      </c>
      <c r="Z31" s="94">
        <v>88.981999999999999</v>
      </c>
      <c r="AA31" s="94">
        <v>70.77</v>
      </c>
      <c r="AB31" s="94">
        <v>138.024</v>
      </c>
      <c r="AC31" s="94">
        <v>142.42400000000001</v>
      </c>
      <c r="AD31" s="94">
        <v>35.68</v>
      </c>
      <c r="AE31" s="94">
        <v>18.954999999999998</v>
      </c>
      <c r="AF31" s="94">
        <v>25.545000000000002</v>
      </c>
      <c r="AG31" s="94">
        <v>15.8</v>
      </c>
      <c r="AH31" s="94">
        <v>3</v>
      </c>
      <c r="AI31" s="94">
        <v>3</v>
      </c>
      <c r="AJ31" s="94">
        <v>3</v>
      </c>
      <c r="AK31" s="94">
        <v>4.3159999999999998</v>
      </c>
      <c r="AL31" s="94">
        <v>3</v>
      </c>
      <c r="AM31" s="94">
        <v>3</v>
      </c>
      <c r="AN31" s="94">
        <v>3</v>
      </c>
      <c r="AO31" s="94">
        <v>14.224</v>
      </c>
      <c r="AP31" s="94">
        <v>3</v>
      </c>
      <c r="AQ31" s="94">
        <v>3</v>
      </c>
      <c r="AR31" s="94">
        <v>3</v>
      </c>
      <c r="AS31" s="94">
        <v>3</v>
      </c>
      <c r="AT31" s="94">
        <v>3</v>
      </c>
      <c r="AU31" s="94">
        <v>3</v>
      </c>
      <c r="AV31" s="94">
        <v>3</v>
      </c>
      <c r="AW31" s="94">
        <v>3</v>
      </c>
      <c r="AX31" s="94">
        <v>3</v>
      </c>
      <c r="AY31" s="94">
        <v>3</v>
      </c>
      <c r="AZ31" s="94">
        <v>3</v>
      </c>
      <c r="BA31" s="94">
        <v>3</v>
      </c>
      <c r="BB31" s="94">
        <v>3</v>
      </c>
      <c r="BC31" s="94">
        <v>3</v>
      </c>
      <c r="BD31" s="94">
        <v>3</v>
      </c>
      <c r="BE31" s="94">
        <v>3</v>
      </c>
      <c r="BF31" s="94">
        <v>3</v>
      </c>
      <c r="BG31" s="94">
        <v>3</v>
      </c>
      <c r="BH31" s="94">
        <v>3</v>
      </c>
      <c r="BI31" s="94">
        <v>3</v>
      </c>
      <c r="BJ31" s="94">
        <v>3</v>
      </c>
      <c r="BK31" s="94">
        <v>3</v>
      </c>
      <c r="BL31" s="94">
        <v>3</v>
      </c>
      <c r="BM31" s="94">
        <v>3</v>
      </c>
      <c r="BN31" s="94">
        <v>3.085</v>
      </c>
      <c r="BO31" s="94">
        <v>82.432000000000002</v>
      </c>
      <c r="BP31" s="94"/>
      <c r="BQ31" s="94">
        <v>24.568000000000001</v>
      </c>
      <c r="BR31" s="94">
        <v>25.343</v>
      </c>
      <c r="BS31" s="94">
        <v>6.6909999999999998</v>
      </c>
      <c r="BT31" s="94">
        <v>8.0579999999999998</v>
      </c>
      <c r="BU31" s="94">
        <v>9.2989999999999995</v>
      </c>
      <c r="BV31" s="94">
        <v>5.2960000000000003</v>
      </c>
      <c r="BW31" s="94">
        <v>3.7280000000000002</v>
      </c>
      <c r="BX31" s="94">
        <v>4.9219999999999997</v>
      </c>
      <c r="BY31" s="94">
        <v>13.824999999999999</v>
      </c>
      <c r="BZ31" s="94">
        <v>11.904999999999999</v>
      </c>
      <c r="CA31" s="94">
        <v>6.0049999999999999</v>
      </c>
      <c r="CB31" s="94">
        <v>6.4820000000000002</v>
      </c>
      <c r="CC31" s="94">
        <v>6.4130000000000003</v>
      </c>
      <c r="CD31" s="94">
        <v>1.653</v>
      </c>
      <c r="CE31" s="94">
        <v>5.1059999999999999</v>
      </c>
      <c r="CF31" s="94">
        <v>12.62</v>
      </c>
      <c r="CG31" s="94">
        <v>12.638</v>
      </c>
      <c r="CH31" s="94"/>
      <c r="CI31" s="94">
        <v>1.4470000000000001</v>
      </c>
      <c r="CJ31" s="94">
        <v>7.97</v>
      </c>
      <c r="CK31" s="94">
        <v>8.016</v>
      </c>
      <c r="CL31" s="94"/>
      <c r="CM31" s="94"/>
      <c r="CN31" s="94">
        <v>9.0619999999999994</v>
      </c>
      <c r="CO31" s="94">
        <v>4.7770000000000001</v>
      </c>
      <c r="CP31" s="94">
        <v>4.6920000000000002</v>
      </c>
      <c r="CQ31" s="94"/>
      <c r="CR31" s="94"/>
      <c r="CS31" s="94">
        <v>0.104</v>
      </c>
      <c r="CT31" s="95"/>
      <c r="CU31" s="95"/>
      <c r="CV31" s="95"/>
      <c r="CW31" s="96"/>
      <c r="CX31" s="97">
        <f t="array" ref="CX31">SUMPRODUCT(B31:CW31*0.25)</f>
        <v>785.08674999999982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76.05</v>
      </c>
      <c r="C33" s="77">
        <f t="shared" ref="C33:BN33" si="4">SUM(C30:C32)</f>
        <v>64.468000000000004</v>
      </c>
      <c r="D33" s="77">
        <f t="shared" si="4"/>
        <v>63.2</v>
      </c>
      <c r="E33" s="77">
        <f t="shared" si="4"/>
        <v>85.36</v>
      </c>
      <c r="F33" s="77">
        <f t="shared" si="4"/>
        <v>84.418000000000006</v>
      </c>
      <c r="G33" s="77">
        <f t="shared" si="4"/>
        <v>83.06</v>
      </c>
      <c r="H33" s="77">
        <f t="shared" si="4"/>
        <v>93.259</v>
      </c>
      <c r="I33" s="77">
        <f t="shared" si="4"/>
        <v>94.358999999999995</v>
      </c>
      <c r="J33" s="77">
        <f t="shared" si="4"/>
        <v>70.599999999999994</v>
      </c>
      <c r="K33" s="77">
        <f t="shared" si="4"/>
        <v>69.2</v>
      </c>
      <c r="L33" s="77">
        <f t="shared" si="4"/>
        <v>90.2</v>
      </c>
      <c r="M33" s="77">
        <f t="shared" si="4"/>
        <v>91.659000000000006</v>
      </c>
      <c r="N33" s="77">
        <f t="shared" si="4"/>
        <v>91.085999999999999</v>
      </c>
      <c r="O33" s="77">
        <f t="shared" si="4"/>
        <v>82.462999999999994</v>
      </c>
      <c r="P33" s="77">
        <f t="shared" si="4"/>
        <v>95.863</v>
      </c>
      <c r="Q33" s="77">
        <f t="shared" si="4"/>
        <v>97.524000000000001</v>
      </c>
      <c r="R33" s="77">
        <f t="shared" si="4"/>
        <v>104.36499999999999</v>
      </c>
      <c r="S33" s="77">
        <f t="shared" si="4"/>
        <v>92.564999999999998</v>
      </c>
      <c r="T33" s="77">
        <f t="shared" si="4"/>
        <v>99.763999999999996</v>
      </c>
      <c r="U33" s="77">
        <f t="shared" si="4"/>
        <v>92.304000000000002</v>
      </c>
      <c r="V33" s="77">
        <f t="shared" si="4"/>
        <v>110.2</v>
      </c>
      <c r="W33" s="77">
        <f t="shared" si="4"/>
        <v>110.328</v>
      </c>
      <c r="X33" s="77">
        <f t="shared" si="4"/>
        <v>116.22799999999999</v>
      </c>
      <c r="Y33" s="77">
        <f t="shared" si="4"/>
        <v>150.96700000000001</v>
      </c>
      <c r="Z33" s="77">
        <f t="shared" si="4"/>
        <v>88.981999999999999</v>
      </c>
      <c r="AA33" s="77">
        <f t="shared" si="4"/>
        <v>70.77</v>
      </c>
      <c r="AB33" s="77">
        <f t="shared" si="4"/>
        <v>138.024</v>
      </c>
      <c r="AC33" s="77">
        <f t="shared" si="4"/>
        <v>142.42400000000001</v>
      </c>
      <c r="AD33" s="77">
        <f t="shared" si="4"/>
        <v>35.68</v>
      </c>
      <c r="AE33" s="77">
        <f t="shared" si="4"/>
        <v>18.954999999999998</v>
      </c>
      <c r="AF33" s="77">
        <f t="shared" si="4"/>
        <v>25.545000000000002</v>
      </c>
      <c r="AG33" s="77">
        <f t="shared" si="4"/>
        <v>15.8</v>
      </c>
      <c r="AH33" s="77">
        <f t="shared" si="4"/>
        <v>3</v>
      </c>
      <c r="AI33" s="77">
        <f t="shared" si="4"/>
        <v>3</v>
      </c>
      <c r="AJ33" s="77">
        <f t="shared" si="4"/>
        <v>3</v>
      </c>
      <c r="AK33" s="77">
        <f t="shared" si="4"/>
        <v>4.3159999999999998</v>
      </c>
      <c r="AL33" s="77">
        <f t="shared" si="4"/>
        <v>3</v>
      </c>
      <c r="AM33" s="77">
        <f t="shared" si="4"/>
        <v>3</v>
      </c>
      <c r="AN33" s="77">
        <f t="shared" si="4"/>
        <v>3</v>
      </c>
      <c r="AO33" s="77">
        <f t="shared" si="4"/>
        <v>14.224</v>
      </c>
      <c r="AP33" s="77">
        <f t="shared" si="4"/>
        <v>3</v>
      </c>
      <c r="AQ33" s="77">
        <f t="shared" si="4"/>
        <v>3</v>
      </c>
      <c r="AR33" s="77">
        <f t="shared" si="4"/>
        <v>3</v>
      </c>
      <c r="AS33" s="77">
        <f t="shared" si="4"/>
        <v>3</v>
      </c>
      <c r="AT33" s="77">
        <f t="shared" si="4"/>
        <v>3</v>
      </c>
      <c r="AU33" s="77">
        <f t="shared" si="4"/>
        <v>3</v>
      </c>
      <c r="AV33" s="77">
        <f t="shared" si="4"/>
        <v>3</v>
      </c>
      <c r="AW33" s="77">
        <f t="shared" si="4"/>
        <v>3</v>
      </c>
      <c r="AX33" s="77">
        <f t="shared" si="4"/>
        <v>3</v>
      </c>
      <c r="AY33" s="77">
        <f t="shared" si="4"/>
        <v>3</v>
      </c>
      <c r="AZ33" s="77">
        <f t="shared" si="4"/>
        <v>3</v>
      </c>
      <c r="BA33" s="77">
        <f t="shared" si="4"/>
        <v>3</v>
      </c>
      <c r="BB33" s="77">
        <f t="shared" si="4"/>
        <v>3</v>
      </c>
      <c r="BC33" s="77">
        <f t="shared" si="4"/>
        <v>3</v>
      </c>
      <c r="BD33" s="77">
        <f t="shared" si="4"/>
        <v>3</v>
      </c>
      <c r="BE33" s="77">
        <f t="shared" si="4"/>
        <v>3</v>
      </c>
      <c r="BF33" s="77">
        <f t="shared" si="4"/>
        <v>3</v>
      </c>
      <c r="BG33" s="77">
        <f t="shared" si="4"/>
        <v>3</v>
      </c>
      <c r="BH33" s="77">
        <f t="shared" si="4"/>
        <v>3</v>
      </c>
      <c r="BI33" s="77">
        <f t="shared" si="4"/>
        <v>3</v>
      </c>
      <c r="BJ33" s="77">
        <f t="shared" si="4"/>
        <v>3</v>
      </c>
      <c r="BK33" s="77">
        <f t="shared" si="4"/>
        <v>3</v>
      </c>
      <c r="BL33" s="77">
        <f t="shared" si="4"/>
        <v>3</v>
      </c>
      <c r="BM33" s="77">
        <f t="shared" si="4"/>
        <v>3</v>
      </c>
      <c r="BN33" s="77">
        <f t="shared" si="4"/>
        <v>3.085</v>
      </c>
      <c r="BO33" s="77">
        <f t="shared" ref="BO33:CW33" si="5">SUM(BO30:BO32)</f>
        <v>82.432000000000002</v>
      </c>
      <c r="BP33" s="77">
        <f t="shared" si="5"/>
        <v>0</v>
      </c>
      <c r="BQ33" s="77">
        <f t="shared" si="5"/>
        <v>24.568000000000001</v>
      </c>
      <c r="BR33" s="77">
        <f t="shared" si="5"/>
        <v>25.343</v>
      </c>
      <c r="BS33" s="77">
        <f t="shared" si="5"/>
        <v>6.6909999999999998</v>
      </c>
      <c r="BT33" s="77">
        <f t="shared" si="5"/>
        <v>8.0579999999999998</v>
      </c>
      <c r="BU33" s="77">
        <f t="shared" si="5"/>
        <v>9.2989999999999995</v>
      </c>
      <c r="BV33" s="77">
        <f t="shared" si="5"/>
        <v>5.2960000000000003</v>
      </c>
      <c r="BW33" s="77">
        <f t="shared" si="5"/>
        <v>3.7280000000000002</v>
      </c>
      <c r="BX33" s="77">
        <f t="shared" si="5"/>
        <v>4.9219999999999997</v>
      </c>
      <c r="BY33" s="77">
        <f t="shared" si="5"/>
        <v>13.824999999999999</v>
      </c>
      <c r="BZ33" s="77">
        <f t="shared" si="5"/>
        <v>11.904999999999999</v>
      </c>
      <c r="CA33" s="77">
        <f t="shared" si="5"/>
        <v>6.0049999999999999</v>
      </c>
      <c r="CB33" s="77">
        <f t="shared" si="5"/>
        <v>6.4820000000000002</v>
      </c>
      <c r="CC33" s="77">
        <f t="shared" si="5"/>
        <v>6.4130000000000003</v>
      </c>
      <c r="CD33" s="77">
        <f t="shared" si="5"/>
        <v>1.653</v>
      </c>
      <c r="CE33" s="77">
        <f t="shared" si="5"/>
        <v>5.1059999999999999</v>
      </c>
      <c r="CF33" s="77">
        <f t="shared" si="5"/>
        <v>12.62</v>
      </c>
      <c r="CG33" s="77">
        <f t="shared" si="5"/>
        <v>12.638</v>
      </c>
      <c r="CH33" s="77">
        <f t="shared" si="5"/>
        <v>0</v>
      </c>
      <c r="CI33" s="77">
        <f t="shared" si="5"/>
        <v>1.4470000000000001</v>
      </c>
      <c r="CJ33" s="77">
        <f t="shared" si="5"/>
        <v>7.97</v>
      </c>
      <c r="CK33" s="77">
        <f t="shared" si="5"/>
        <v>8.016</v>
      </c>
      <c r="CL33" s="77">
        <f t="shared" si="5"/>
        <v>0</v>
      </c>
      <c r="CM33" s="77">
        <f t="shared" si="5"/>
        <v>0</v>
      </c>
      <c r="CN33" s="77">
        <f t="shared" si="5"/>
        <v>9.0619999999999994</v>
      </c>
      <c r="CO33" s="77">
        <f t="shared" si="5"/>
        <v>4.7770000000000001</v>
      </c>
      <c r="CP33" s="77">
        <f t="shared" si="5"/>
        <v>4.6920000000000002</v>
      </c>
      <c r="CQ33" s="77">
        <f t="shared" si="5"/>
        <v>0</v>
      </c>
      <c r="CR33" s="77">
        <f t="shared" si="5"/>
        <v>0</v>
      </c>
      <c r="CS33" s="77">
        <f t="shared" si="5"/>
        <v>0.104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785.08674999999982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0.5</v>
      </c>
      <c r="D38" s="120">
        <v>8.6999999999999993</v>
      </c>
      <c r="E38" s="120">
        <v>9.1999999999999993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>
        <v>86.9</v>
      </c>
      <c r="AH38" s="120">
        <v>121.4</v>
      </c>
      <c r="AI38" s="120">
        <v>143.9</v>
      </c>
      <c r="AJ38" s="120">
        <v>148.30000000000001</v>
      </c>
      <c r="AK38" s="120">
        <v>27.5</v>
      </c>
      <c r="AL38" s="120">
        <v>50.4</v>
      </c>
      <c r="AM38" s="120">
        <v>52.7</v>
      </c>
      <c r="AN38" s="120">
        <v>66.900000000000006</v>
      </c>
      <c r="AO38" s="120">
        <v>90.7</v>
      </c>
      <c r="AP38" s="120">
        <v>92.2</v>
      </c>
      <c r="AQ38" s="120">
        <v>129.9</v>
      </c>
      <c r="AR38" s="120">
        <v>141.30000000000001</v>
      </c>
      <c r="AS38" s="120">
        <v>125.5</v>
      </c>
      <c r="AT38" s="120">
        <v>112.6</v>
      </c>
      <c r="AU38" s="120">
        <v>94</v>
      </c>
      <c r="AV38" s="120">
        <v>108.3</v>
      </c>
      <c r="AW38" s="120">
        <v>107.3</v>
      </c>
      <c r="AX38" s="120">
        <v>147.5</v>
      </c>
      <c r="AY38" s="120">
        <v>132.80000000000001</v>
      </c>
      <c r="AZ38" s="120">
        <v>127.4</v>
      </c>
      <c r="BA38" s="120">
        <v>129.5</v>
      </c>
      <c r="BB38" s="120">
        <v>102.6</v>
      </c>
      <c r="BC38" s="120">
        <v>104.1</v>
      </c>
      <c r="BD38" s="120">
        <v>82.4</v>
      </c>
      <c r="BE38" s="120">
        <v>90.1</v>
      </c>
      <c r="BF38" s="120">
        <v>77.099999999999994</v>
      </c>
      <c r="BG38" s="120">
        <v>89.5</v>
      </c>
      <c r="BH38" s="120">
        <v>89.9</v>
      </c>
      <c r="BI38" s="120">
        <v>93.6</v>
      </c>
      <c r="BJ38" s="120">
        <v>122.6</v>
      </c>
      <c r="BK38" s="120">
        <v>141.19999999999999</v>
      </c>
      <c r="BL38" s="120">
        <v>130.6</v>
      </c>
      <c r="BM38" s="120">
        <v>119.4</v>
      </c>
      <c r="BN38" s="120">
        <v>12</v>
      </c>
      <c r="BO38" s="120"/>
      <c r="BP38" s="120">
        <v>11</v>
      </c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20.6</v>
      </c>
      <c r="CI38" s="120">
        <v>34</v>
      </c>
      <c r="CJ38" s="120">
        <v>39</v>
      </c>
      <c r="CK38" s="120">
        <v>39</v>
      </c>
      <c r="CL38" s="120">
        <v>17.100000000000001</v>
      </c>
      <c r="CM38" s="120">
        <v>23.8</v>
      </c>
      <c r="CN38" s="120">
        <v>27.5</v>
      </c>
      <c r="CO38" s="120">
        <v>77.099999999999994</v>
      </c>
      <c r="CP38" s="120">
        <v>106.5</v>
      </c>
      <c r="CQ38" s="120">
        <v>84.2</v>
      </c>
      <c r="CR38" s="120">
        <v>47.3</v>
      </c>
      <c r="CS38" s="120">
        <v>100.8</v>
      </c>
      <c r="CT38" s="122"/>
      <c r="CU38" s="122"/>
      <c r="CV38" s="122"/>
      <c r="CW38" s="121"/>
      <c r="CX38" s="97">
        <f t="array" ref="CX38">SUMPRODUCT(B38:CW38*0.25)</f>
        <v>1034.5999999999999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0.5</v>
      </c>
      <c r="D41" s="107">
        <f t="shared" si="6"/>
        <v>8.6999999999999993</v>
      </c>
      <c r="E41" s="107">
        <f t="shared" si="6"/>
        <v>9.1999999999999993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86.9</v>
      </c>
      <c r="AH41" s="107">
        <f t="shared" si="6"/>
        <v>121.4</v>
      </c>
      <c r="AI41" s="107">
        <f t="shared" si="6"/>
        <v>143.9</v>
      </c>
      <c r="AJ41" s="107">
        <f t="shared" si="6"/>
        <v>148.30000000000001</v>
      </c>
      <c r="AK41" s="107">
        <f t="shared" si="6"/>
        <v>27.5</v>
      </c>
      <c r="AL41" s="107">
        <f t="shared" si="6"/>
        <v>50.4</v>
      </c>
      <c r="AM41" s="107">
        <f t="shared" si="6"/>
        <v>52.7</v>
      </c>
      <c r="AN41" s="107">
        <f t="shared" si="6"/>
        <v>66.900000000000006</v>
      </c>
      <c r="AO41" s="107">
        <f t="shared" si="6"/>
        <v>90.7</v>
      </c>
      <c r="AP41" s="107">
        <f t="shared" si="6"/>
        <v>92.2</v>
      </c>
      <c r="AQ41" s="107">
        <f t="shared" si="6"/>
        <v>129.9</v>
      </c>
      <c r="AR41" s="107">
        <f t="shared" si="6"/>
        <v>141.30000000000001</v>
      </c>
      <c r="AS41" s="107">
        <f t="shared" si="6"/>
        <v>125.5</v>
      </c>
      <c r="AT41" s="107">
        <f t="shared" si="6"/>
        <v>112.6</v>
      </c>
      <c r="AU41" s="107">
        <f t="shared" si="6"/>
        <v>94</v>
      </c>
      <c r="AV41" s="107">
        <f t="shared" si="6"/>
        <v>108.3</v>
      </c>
      <c r="AW41" s="107">
        <f t="shared" si="6"/>
        <v>107.3</v>
      </c>
      <c r="AX41" s="107">
        <f t="shared" si="6"/>
        <v>147.5</v>
      </c>
      <c r="AY41" s="107">
        <f t="shared" si="6"/>
        <v>132.80000000000001</v>
      </c>
      <c r="AZ41" s="107">
        <f t="shared" si="6"/>
        <v>127.4</v>
      </c>
      <c r="BA41" s="107">
        <f t="shared" si="6"/>
        <v>129.5</v>
      </c>
      <c r="BB41" s="107">
        <f t="shared" si="6"/>
        <v>102.6</v>
      </c>
      <c r="BC41" s="107">
        <f t="shared" si="6"/>
        <v>104.1</v>
      </c>
      <c r="BD41" s="107">
        <f t="shared" si="6"/>
        <v>82.4</v>
      </c>
      <c r="BE41" s="107">
        <f t="shared" si="6"/>
        <v>90.1</v>
      </c>
      <c r="BF41" s="107">
        <f t="shared" si="6"/>
        <v>77.099999999999994</v>
      </c>
      <c r="BG41" s="107">
        <f t="shared" si="6"/>
        <v>89.5</v>
      </c>
      <c r="BH41" s="107">
        <f t="shared" si="6"/>
        <v>89.9</v>
      </c>
      <c r="BI41" s="107">
        <f t="shared" si="6"/>
        <v>93.6</v>
      </c>
      <c r="BJ41" s="107">
        <f t="shared" si="6"/>
        <v>122.6</v>
      </c>
      <c r="BK41" s="107">
        <f t="shared" si="6"/>
        <v>141.19999999999999</v>
      </c>
      <c r="BL41" s="107">
        <f t="shared" si="6"/>
        <v>130.6</v>
      </c>
      <c r="BM41" s="107">
        <f t="shared" si="6"/>
        <v>119.4</v>
      </c>
      <c r="BN41" s="107">
        <f t="shared" si="6"/>
        <v>12</v>
      </c>
      <c r="BO41" s="107">
        <f t="shared" ref="BO41:CW41" si="7">SUM(BO36:BO40)</f>
        <v>0</v>
      </c>
      <c r="BP41" s="107">
        <f t="shared" si="7"/>
        <v>11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20.6</v>
      </c>
      <c r="CI41" s="107">
        <f t="shared" si="7"/>
        <v>34</v>
      </c>
      <c r="CJ41" s="107">
        <f t="shared" si="7"/>
        <v>39</v>
      </c>
      <c r="CK41" s="107">
        <f t="shared" si="7"/>
        <v>39</v>
      </c>
      <c r="CL41" s="107">
        <f t="shared" si="7"/>
        <v>17.100000000000001</v>
      </c>
      <c r="CM41" s="107">
        <f t="shared" si="7"/>
        <v>23.8</v>
      </c>
      <c r="CN41" s="107">
        <f t="shared" si="7"/>
        <v>27.5</v>
      </c>
      <c r="CO41" s="107">
        <f t="shared" si="7"/>
        <v>77.099999999999994</v>
      </c>
      <c r="CP41" s="107">
        <f t="shared" si="7"/>
        <v>106.5</v>
      </c>
      <c r="CQ41" s="107">
        <f t="shared" si="7"/>
        <v>84.2</v>
      </c>
      <c r="CR41" s="107">
        <f t="shared" si="7"/>
        <v>47.3</v>
      </c>
      <c r="CS41" s="107">
        <f t="shared" si="7"/>
        <v>100.8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1034.5999999999999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0.5</v>
      </c>
      <c r="D46" s="120">
        <v>8.6999999999999993</v>
      </c>
      <c r="E46" s="120">
        <v>9.1999999999999993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>
        <v>86.9</v>
      </c>
      <c r="AH46" s="120">
        <v>121.4</v>
      </c>
      <c r="AI46" s="120">
        <v>143.9</v>
      </c>
      <c r="AJ46" s="120">
        <v>148.30000000000001</v>
      </c>
      <c r="AK46" s="120">
        <v>27.5</v>
      </c>
      <c r="AL46" s="120">
        <v>50.4</v>
      </c>
      <c r="AM46" s="120">
        <v>52.7</v>
      </c>
      <c r="AN46" s="120">
        <v>66.900000000000006</v>
      </c>
      <c r="AO46" s="120">
        <v>90.7</v>
      </c>
      <c r="AP46" s="120">
        <v>92.2</v>
      </c>
      <c r="AQ46" s="120">
        <v>129.9</v>
      </c>
      <c r="AR46" s="120">
        <v>141.30000000000001</v>
      </c>
      <c r="AS46" s="120">
        <v>125.5</v>
      </c>
      <c r="AT46" s="120">
        <v>112.6</v>
      </c>
      <c r="AU46" s="120">
        <v>94</v>
      </c>
      <c r="AV46" s="120">
        <v>108.3</v>
      </c>
      <c r="AW46" s="120">
        <v>107.3</v>
      </c>
      <c r="AX46" s="120">
        <v>147.5</v>
      </c>
      <c r="AY46" s="120">
        <v>132.80000000000001</v>
      </c>
      <c r="AZ46" s="120">
        <v>127.4</v>
      </c>
      <c r="BA46" s="120">
        <v>129.5</v>
      </c>
      <c r="BB46" s="120">
        <v>102.6</v>
      </c>
      <c r="BC46" s="120">
        <v>104.1</v>
      </c>
      <c r="BD46" s="120">
        <v>82.4</v>
      </c>
      <c r="BE46" s="120">
        <v>90.1</v>
      </c>
      <c r="BF46" s="120">
        <v>77.099999999999994</v>
      </c>
      <c r="BG46" s="120">
        <v>89.5</v>
      </c>
      <c r="BH46" s="120">
        <v>89.9</v>
      </c>
      <c r="BI46" s="120">
        <v>93.6</v>
      </c>
      <c r="BJ46" s="120">
        <v>122.6</v>
      </c>
      <c r="BK46" s="120">
        <v>141.19999999999999</v>
      </c>
      <c r="BL46" s="120">
        <v>130.6</v>
      </c>
      <c r="BM46" s="120">
        <v>119.4</v>
      </c>
      <c r="BN46" s="120">
        <v>12</v>
      </c>
      <c r="BO46" s="120"/>
      <c r="BP46" s="120">
        <v>11</v>
      </c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20.6</v>
      </c>
      <c r="CI46" s="120">
        <v>34</v>
      </c>
      <c r="CJ46" s="120">
        <v>39</v>
      </c>
      <c r="CK46" s="120">
        <v>39</v>
      </c>
      <c r="CL46" s="120">
        <v>17.100000000000001</v>
      </c>
      <c r="CM46" s="120">
        <v>23.8</v>
      </c>
      <c r="CN46" s="120">
        <v>27.5</v>
      </c>
      <c r="CO46" s="120">
        <v>77.099999999999994</v>
      </c>
      <c r="CP46" s="120">
        <v>106.5</v>
      </c>
      <c r="CQ46" s="120">
        <v>84.2</v>
      </c>
      <c r="CR46" s="120">
        <v>47.3</v>
      </c>
      <c r="CS46" s="120">
        <v>100.8</v>
      </c>
      <c r="CT46" s="122"/>
      <c r="CU46" s="122"/>
      <c r="CV46" s="122"/>
      <c r="CW46" s="121"/>
      <c r="CX46" s="97">
        <f t="array" ref="CX46">SUMPRODUCT(B46:CW46*0.25)</f>
        <v>1034.5999999999999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0.5</v>
      </c>
      <c r="D50" s="107">
        <f t="shared" si="8"/>
        <v>8.6999999999999993</v>
      </c>
      <c r="E50" s="107">
        <f t="shared" si="8"/>
        <v>9.1999999999999993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86.9</v>
      </c>
      <c r="AH50" s="107">
        <f t="shared" si="8"/>
        <v>121.4</v>
      </c>
      <c r="AI50" s="107">
        <f t="shared" si="8"/>
        <v>143.9</v>
      </c>
      <c r="AJ50" s="107">
        <f t="shared" si="8"/>
        <v>148.30000000000001</v>
      </c>
      <c r="AK50" s="107">
        <f t="shared" si="8"/>
        <v>27.5</v>
      </c>
      <c r="AL50" s="107">
        <f t="shared" si="8"/>
        <v>50.4</v>
      </c>
      <c r="AM50" s="107">
        <f t="shared" si="8"/>
        <v>52.7</v>
      </c>
      <c r="AN50" s="107">
        <f t="shared" si="8"/>
        <v>66.900000000000006</v>
      </c>
      <c r="AO50" s="107">
        <f t="shared" si="8"/>
        <v>90.7</v>
      </c>
      <c r="AP50" s="107">
        <f t="shared" si="8"/>
        <v>92.2</v>
      </c>
      <c r="AQ50" s="107">
        <f t="shared" si="8"/>
        <v>129.9</v>
      </c>
      <c r="AR50" s="107">
        <f t="shared" si="8"/>
        <v>141.30000000000001</v>
      </c>
      <c r="AS50" s="107">
        <f t="shared" si="8"/>
        <v>125.5</v>
      </c>
      <c r="AT50" s="107">
        <f t="shared" si="8"/>
        <v>112.6</v>
      </c>
      <c r="AU50" s="107">
        <f t="shared" si="8"/>
        <v>94</v>
      </c>
      <c r="AV50" s="107">
        <f t="shared" si="8"/>
        <v>108.3</v>
      </c>
      <c r="AW50" s="107">
        <f t="shared" si="8"/>
        <v>107.3</v>
      </c>
      <c r="AX50" s="107">
        <f t="shared" si="8"/>
        <v>147.5</v>
      </c>
      <c r="AY50" s="107">
        <f t="shared" si="8"/>
        <v>132.80000000000001</v>
      </c>
      <c r="AZ50" s="107">
        <f t="shared" si="8"/>
        <v>127.4</v>
      </c>
      <c r="BA50" s="107">
        <f t="shared" si="8"/>
        <v>129.5</v>
      </c>
      <c r="BB50" s="107">
        <f t="shared" si="8"/>
        <v>102.6</v>
      </c>
      <c r="BC50" s="107">
        <f t="shared" si="8"/>
        <v>104.1</v>
      </c>
      <c r="BD50" s="107">
        <f t="shared" si="8"/>
        <v>82.4</v>
      </c>
      <c r="BE50" s="107">
        <f t="shared" si="8"/>
        <v>90.1</v>
      </c>
      <c r="BF50" s="107">
        <f t="shared" si="8"/>
        <v>77.099999999999994</v>
      </c>
      <c r="BG50" s="107">
        <f t="shared" si="8"/>
        <v>89.5</v>
      </c>
      <c r="BH50" s="107">
        <f t="shared" si="8"/>
        <v>89.9</v>
      </c>
      <c r="BI50" s="107">
        <f t="shared" si="8"/>
        <v>93.6</v>
      </c>
      <c r="BJ50" s="107">
        <f t="shared" si="8"/>
        <v>122.6</v>
      </c>
      <c r="BK50" s="107">
        <f t="shared" si="8"/>
        <v>141.19999999999999</v>
      </c>
      <c r="BL50" s="107">
        <f t="shared" si="8"/>
        <v>130.6</v>
      </c>
      <c r="BM50" s="107">
        <f t="shared" si="8"/>
        <v>119.4</v>
      </c>
      <c r="BN50" s="107">
        <f t="shared" si="8"/>
        <v>12</v>
      </c>
      <c r="BO50" s="107">
        <f t="shared" ref="BO50:CW50" si="9">SUM(BO44:BO49)</f>
        <v>0</v>
      </c>
      <c r="BP50" s="107">
        <f t="shared" si="9"/>
        <v>11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20.6</v>
      </c>
      <c r="CI50" s="107">
        <f t="shared" si="9"/>
        <v>34</v>
      </c>
      <c r="CJ50" s="107">
        <f t="shared" si="9"/>
        <v>39</v>
      </c>
      <c r="CK50" s="107">
        <f t="shared" si="9"/>
        <v>39</v>
      </c>
      <c r="CL50" s="107">
        <f t="shared" si="9"/>
        <v>17.100000000000001</v>
      </c>
      <c r="CM50" s="107">
        <f t="shared" si="9"/>
        <v>23.8</v>
      </c>
      <c r="CN50" s="107">
        <f t="shared" si="9"/>
        <v>27.5</v>
      </c>
      <c r="CO50" s="107">
        <f t="shared" si="9"/>
        <v>77.099999999999994</v>
      </c>
      <c r="CP50" s="107">
        <f t="shared" si="9"/>
        <v>106.5</v>
      </c>
      <c r="CQ50" s="107">
        <f t="shared" si="9"/>
        <v>84.2</v>
      </c>
      <c r="CR50" s="107">
        <f t="shared" si="9"/>
        <v>47.3</v>
      </c>
      <c r="CS50" s="107">
        <f t="shared" si="9"/>
        <v>100.8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1034.5999999999999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76.05</v>
      </c>
      <c r="C53" s="107">
        <f t="shared" ref="C53:BN53" si="12">C17+C27+C41</f>
        <v>64.968000000000004</v>
      </c>
      <c r="D53" s="107">
        <f t="shared" si="12"/>
        <v>71.899999999999991</v>
      </c>
      <c r="E53" s="107">
        <f t="shared" si="12"/>
        <v>94.559999999999988</v>
      </c>
      <c r="F53" s="107">
        <f t="shared" si="12"/>
        <v>84.417999999999992</v>
      </c>
      <c r="G53" s="107">
        <f t="shared" si="12"/>
        <v>83.059999999999988</v>
      </c>
      <c r="H53" s="107">
        <f t="shared" si="12"/>
        <v>93.259000000000015</v>
      </c>
      <c r="I53" s="107">
        <f t="shared" si="12"/>
        <v>94.359000000000009</v>
      </c>
      <c r="J53" s="107">
        <f t="shared" si="12"/>
        <v>70.599999999999994</v>
      </c>
      <c r="K53" s="107">
        <f t="shared" si="12"/>
        <v>69.2</v>
      </c>
      <c r="L53" s="107">
        <f t="shared" si="12"/>
        <v>90.2</v>
      </c>
      <c r="M53" s="107">
        <f t="shared" si="12"/>
        <v>91.659000000000006</v>
      </c>
      <c r="N53" s="107">
        <f t="shared" si="12"/>
        <v>91.086000000000013</v>
      </c>
      <c r="O53" s="107">
        <f t="shared" si="12"/>
        <v>82.462999999999994</v>
      </c>
      <c r="P53" s="107">
        <f t="shared" si="12"/>
        <v>95.863</v>
      </c>
      <c r="Q53" s="107">
        <f t="shared" si="12"/>
        <v>97.524000000000001</v>
      </c>
      <c r="R53" s="107">
        <f t="shared" si="12"/>
        <v>104.36500000000001</v>
      </c>
      <c r="S53" s="107">
        <f t="shared" si="12"/>
        <v>92.565000000000012</v>
      </c>
      <c r="T53" s="107">
        <f t="shared" si="12"/>
        <v>99.763999999999996</v>
      </c>
      <c r="U53" s="107">
        <f t="shared" si="12"/>
        <v>92.304000000000002</v>
      </c>
      <c r="V53" s="107">
        <f t="shared" si="12"/>
        <v>110.2</v>
      </c>
      <c r="W53" s="107">
        <f t="shared" si="12"/>
        <v>110.328</v>
      </c>
      <c r="X53" s="107">
        <f t="shared" si="12"/>
        <v>116.22800000000001</v>
      </c>
      <c r="Y53" s="107">
        <f t="shared" si="12"/>
        <v>150.96700000000001</v>
      </c>
      <c r="Z53" s="107">
        <f t="shared" si="12"/>
        <v>88.981999999999999</v>
      </c>
      <c r="AA53" s="107">
        <f t="shared" si="12"/>
        <v>70.77</v>
      </c>
      <c r="AB53" s="107">
        <f t="shared" si="12"/>
        <v>138.024</v>
      </c>
      <c r="AC53" s="107">
        <f t="shared" si="12"/>
        <v>142.42400000000001</v>
      </c>
      <c r="AD53" s="107">
        <f t="shared" si="12"/>
        <v>35.68</v>
      </c>
      <c r="AE53" s="107">
        <f t="shared" si="12"/>
        <v>18.954999999999998</v>
      </c>
      <c r="AF53" s="107">
        <f t="shared" si="12"/>
        <v>25.544999999999998</v>
      </c>
      <c r="AG53" s="107">
        <f t="shared" si="12"/>
        <v>102.7</v>
      </c>
      <c r="AH53" s="107">
        <f t="shared" si="12"/>
        <v>124.4</v>
      </c>
      <c r="AI53" s="107">
        <f t="shared" si="12"/>
        <v>146.9</v>
      </c>
      <c r="AJ53" s="107">
        <f t="shared" si="12"/>
        <v>151.30000000000001</v>
      </c>
      <c r="AK53" s="107">
        <f t="shared" si="12"/>
        <v>31.815999999999999</v>
      </c>
      <c r="AL53" s="107">
        <f t="shared" si="12"/>
        <v>53.4</v>
      </c>
      <c r="AM53" s="107">
        <f t="shared" si="12"/>
        <v>55.7</v>
      </c>
      <c r="AN53" s="107">
        <f t="shared" si="12"/>
        <v>69.900000000000006</v>
      </c>
      <c r="AO53" s="107">
        <f t="shared" si="12"/>
        <v>104.92400000000001</v>
      </c>
      <c r="AP53" s="107">
        <f t="shared" si="12"/>
        <v>95.2</v>
      </c>
      <c r="AQ53" s="107">
        <f t="shared" si="12"/>
        <v>132.9</v>
      </c>
      <c r="AR53" s="107">
        <f t="shared" si="12"/>
        <v>144.30000000000001</v>
      </c>
      <c r="AS53" s="107">
        <f t="shared" si="12"/>
        <v>128.5</v>
      </c>
      <c r="AT53" s="107">
        <f t="shared" si="12"/>
        <v>115.6</v>
      </c>
      <c r="AU53" s="107">
        <f t="shared" si="12"/>
        <v>97</v>
      </c>
      <c r="AV53" s="107">
        <f t="shared" si="12"/>
        <v>111.3</v>
      </c>
      <c r="AW53" s="107">
        <f t="shared" si="12"/>
        <v>110.3</v>
      </c>
      <c r="AX53" s="107">
        <f t="shared" si="12"/>
        <v>150.5</v>
      </c>
      <c r="AY53" s="107">
        <f t="shared" si="12"/>
        <v>135.80000000000001</v>
      </c>
      <c r="AZ53" s="107">
        <f t="shared" si="12"/>
        <v>130.4</v>
      </c>
      <c r="BA53" s="107">
        <f t="shared" si="12"/>
        <v>132.5</v>
      </c>
      <c r="BB53" s="107">
        <f t="shared" si="12"/>
        <v>105.6</v>
      </c>
      <c r="BC53" s="107">
        <f t="shared" si="12"/>
        <v>107.1</v>
      </c>
      <c r="BD53" s="107">
        <f t="shared" si="12"/>
        <v>85.4</v>
      </c>
      <c r="BE53" s="107">
        <f t="shared" si="12"/>
        <v>93.1</v>
      </c>
      <c r="BF53" s="107">
        <f t="shared" si="12"/>
        <v>80.099999999999994</v>
      </c>
      <c r="BG53" s="107">
        <f t="shared" si="12"/>
        <v>92.5</v>
      </c>
      <c r="BH53" s="107">
        <f t="shared" si="12"/>
        <v>92.9</v>
      </c>
      <c r="BI53" s="107">
        <f t="shared" si="12"/>
        <v>96.6</v>
      </c>
      <c r="BJ53" s="107">
        <f t="shared" si="12"/>
        <v>125.6</v>
      </c>
      <c r="BK53" s="107">
        <f t="shared" si="12"/>
        <v>144.19999999999999</v>
      </c>
      <c r="BL53" s="107">
        <f t="shared" si="12"/>
        <v>133.6</v>
      </c>
      <c r="BM53" s="107">
        <f t="shared" si="12"/>
        <v>122.4</v>
      </c>
      <c r="BN53" s="107">
        <f t="shared" si="12"/>
        <v>15.085000000000001</v>
      </c>
      <c r="BO53" s="107">
        <f t="shared" ref="BO53:CX53" si="13">BO17+BO27+BO41</f>
        <v>82.432000000000002</v>
      </c>
      <c r="BP53" s="107">
        <f t="shared" si="13"/>
        <v>11</v>
      </c>
      <c r="BQ53" s="107">
        <f t="shared" si="13"/>
        <v>24.568000000000001</v>
      </c>
      <c r="BR53" s="107">
        <f t="shared" si="13"/>
        <v>25.343</v>
      </c>
      <c r="BS53" s="107">
        <f t="shared" si="13"/>
        <v>6.6910000000000007</v>
      </c>
      <c r="BT53" s="107">
        <f t="shared" si="13"/>
        <v>8.0579999999999998</v>
      </c>
      <c r="BU53" s="107">
        <f t="shared" si="13"/>
        <v>9.2989999999999995</v>
      </c>
      <c r="BV53" s="107">
        <f t="shared" si="13"/>
        <v>5.2960000000000003</v>
      </c>
      <c r="BW53" s="107">
        <f t="shared" si="13"/>
        <v>3.7280000000000002</v>
      </c>
      <c r="BX53" s="107">
        <f t="shared" si="13"/>
        <v>4.9219999999999997</v>
      </c>
      <c r="BY53" s="107">
        <f t="shared" si="13"/>
        <v>13.824999999999999</v>
      </c>
      <c r="BZ53" s="107">
        <f t="shared" si="13"/>
        <v>11.904999999999999</v>
      </c>
      <c r="CA53" s="107">
        <f t="shared" si="13"/>
        <v>6.0049999999999999</v>
      </c>
      <c r="CB53" s="107">
        <f t="shared" si="13"/>
        <v>6.4819999999999993</v>
      </c>
      <c r="CC53" s="107">
        <f t="shared" si="13"/>
        <v>6.4130000000000003</v>
      </c>
      <c r="CD53" s="107">
        <f t="shared" si="13"/>
        <v>1.653</v>
      </c>
      <c r="CE53" s="107">
        <f t="shared" si="13"/>
        <v>5.1059999999999999</v>
      </c>
      <c r="CF53" s="107">
        <f t="shared" si="13"/>
        <v>12.620000000000001</v>
      </c>
      <c r="CG53" s="107">
        <f t="shared" si="13"/>
        <v>12.637999999999998</v>
      </c>
      <c r="CH53" s="107">
        <f t="shared" si="13"/>
        <v>20.6</v>
      </c>
      <c r="CI53" s="107">
        <f t="shared" si="13"/>
        <v>35.447000000000003</v>
      </c>
      <c r="CJ53" s="107">
        <f t="shared" si="13"/>
        <v>46.97</v>
      </c>
      <c r="CK53" s="107">
        <f t="shared" si="13"/>
        <v>47.015999999999998</v>
      </c>
      <c r="CL53" s="107">
        <f t="shared" si="13"/>
        <v>17.100000000000001</v>
      </c>
      <c r="CM53" s="107">
        <f t="shared" si="13"/>
        <v>23.8</v>
      </c>
      <c r="CN53" s="107">
        <f t="shared" si="13"/>
        <v>36.561999999999998</v>
      </c>
      <c r="CO53" s="107">
        <f t="shared" si="13"/>
        <v>81.876999999999995</v>
      </c>
      <c r="CP53" s="107">
        <f t="shared" si="13"/>
        <v>111.19200000000001</v>
      </c>
      <c r="CQ53" s="107">
        <f t="shared" si="13"/>
        <v>84.2</v>
      </c>
      <c r="CR53" s="107">
        <f t="shared" si="13"/>
        <v>47.3</v>
      </c>
      <c r="CS53" s="107">
        <f t="shared" si="13"/>
        <v>100.904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1819.6867499999998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-6.5</v>
      </c>
      <c r="C5" s="25">
        <v>0.5</v>
      </c>
      <c r="D5" s="25">
        <v>8.6999999999999993</v>
      </c>
      <c r="E5" s="25">
        <v>9.1999999999999993</v>
      </c>
      <c r="F5" s="25">
        <v>-32.9</v>
      </c>
      <c r="G5" s="25">
        <v>-35.1</v>
      </c>
      <c r="H5" s="25">
        <v>-44.7</v>
      </c>
      <c r="I5" s="25">
        <v>-45.2</v>
      </c>
      <c r="J5" s="25">
        <v>-21</v>
      </c>
      <c r="K5" s="25">
        <v>-24.5</v>
      </c>
      <c r="L5" s="25">
        <v>-45.3</v>
      </c>
      <c r="M5" s="25">
        <v>-44.8</v>
      </c>
      <c r="N5" s="25">
        <v>-47.4</v>
      </c>
      <c r="O5" s="25">
        <v>-35.9</v>
      </c>
      <c r="P5" s="25">
        <v>-50</v>
      </c>
      <c r="Q5" s="25">
        <v>-58.7</v>
      </c>
      <c r="R5" s="25">
        <v>-75</v>
      </c>
      <c r="S5" s="25">
        <v>-44.3</v>
      </c>
      <c r="T5" s="25">
        <v>-53.8</v>
      </c>
      <c r="U5" s="25">
        <v>-48.1</v>
      </c>
      <c r="V5" s="25">
        <v>-62.6</v>
      </c>
      <c r="W5" s="25">
        <v>-92.4</v>
      </c>
      <c r="X5" s="25">
        <v>-104.3</v>
      </c>
      <c r="Y5" s="25">
        <v>-143.69999999999999</v>
      </c>
      <c r="Z5" s="25">
        <v>-34.700000000000003</v>
      </c>
      <c r="AA5" s="25">
        <v>-13.3</v>
      </c>
      <c r="AB5" s="25">
        <v>-119.5</v>
      </c>
      <c r="AC5" s="25">
        <v>-120.5</v>
      </c>
      <c r="AD5" s="25">
        <v>-35.6</v>
      </c>
      <c r="AE5" s="25">
        <v>-6.1</v>
      </c>
      <c r="AF5" s="25">
        <v>-1.6</v>
      </c>
      <c r="AG5" s="25">
        <v>86.9</v>
      </c>
      <c r="AH5" s="25">
        <v>121.4</v>
      </c>
      <c r="AI5" s="25">
        <v>143.9</v>
      </c>
      <c r="AJ5" s="25">
        <v>148.30000000000001</v>
      </c>
      <c r="AK5" s="25">
        <v>27.5</v>
      </c>
      <c r="AL5" s="25">
        <v>50.4</v>
      </c>
      <c r="AM5" s="25">
        <v>52.7</v>
      </c>
      <c r="AN5" s="25">
        <v>66.900000000000006</v>
      </c>
      <c r="AO5" s="25">
        <v>90.7</v>
      </c>
      <c r="AP5" s="25">
        <v>92.2</v>
      </c>
      <c r="AQ5" s="25">
        <v>129.9</v>
      </c>
      <c r="AR5" s="25">
        <v>141.30000000000001</v>
      </c>
      <c r="AS5" s="25">
        <v>125.5</v>
      </c>
      <c r="AT5" s="25">
        <v>112.6</v>
      </c>
      <c r="AU5" s="25">
        <v>94</v>
      </c>
      <c r="AV5" s="25">
        <v>108.3</v>
      </c>
      <c r="AW5" s="25">
        <v>107.3</v>
      </c>
      <c r="AX5" s="25">
        <v>147.5</v>
      </c>
      <c r="AY5" s="25">
        <v>132.80000000000001</v>
      </c>
      <c r="AZ5" s="25">
        <v>127.4</v>
      </c>
      <c r="BA5" s="25">
        <v>129.5</v>
      </c>
      <c r="BB5" s="25">
        <v>102.6</v>
      </c>
      <c r="BC5" s="25">
        <v>104.1</v>
      </c>
      <c r="BD5" s="25">
        <v>82.4</v>
      </c>
      <c r="BE5" s="25">
        <v>90.1</v>
      </c>
      <c r="BF5" s="25">
        <v>77.099999999999994</v>
      </c>
      <c r="BG5" s="25">
        <v>89.5</v>
      </c>
      <c r="BH5" s="25">
        <v>89.9</v>
      </c>
      <c r="BI5" s="25">
        <v>93.6</v>
      </c>
      <c r="BJ5" s="25">
        <v>122.6</v>
      </c>
      <c r="BK5" s="25">
        <v>141.19999999999999</v>
      </c>
      <c r="BL5" s="25">
        <v>130.6</v>
      </c>
      <c r="BM5" s="25">
        <v>119.4</v>
      </c>
      <c r="BN5" s="25">
        <v>12</v>
      </c>
      <c r="BO5" s="25">
        <v>-79.8</v>
      </c>
      <c r="BP5" s="25">
        <v>11</v>
      </c>
      <c r="BQ5" s="25">
        <v>-3.6</v>
      </c>
      <c r="BR5" s="25">
        <v>-5</v>
      </c>
      <c r="BS5" s="25">
        <v>-5</v>
      </c>
      <c r="BT5" s="25"/>
      <c r="BU5" s="25"/>
      <c r="BV5" s="25">
        <v>-5</v>
      </c>
      <c r="BW5" s="25">
        <v>-0.7</v>
      </c>
      <c r="BX5" s="25">
        <v>-4.7</v>
      </c>
      <c r="BY5" s="25">
        <v>-13.6</v>
      </c>
      <c r="BZ5" s="25">
        <v>-5</v>
      </c>
      <c r="CA5" s="25"/>
      <c r="CB5" s="25">
        <v>-6.4</v>
      </c>
      <c r="CC5" s="25">
        <v>-6.3</v>
      </c>
      <c r="CD5" s="25"/>
      <c r="CE5" s="25">
        <v>-5</v>
      </c>
      <c r="CF5" s="25">
        <v>-5</v>
      </c>
      <c r="CG5" s="25">
        <v>-5</v>
      </c>
      <c r="CH5" s="25">
        <v>20.6</v>
      </c>
      <c r="CI5" s="25">
        <v>34</v>
      </c>
      <c r="CJ5" s="25">
        <v>39</v>
      </c>
      <c r="CK5" s="25">
        <v>39</v>
      </c>
      <c r="CL5" s="25">
        <v>17.100000000000001</v>
      </c>
      <c r="CM5" s="25">
        <v>23.8</v>
      </c>
      <c r="CN5" s="25">
        <v>27.5</v>
      </c>
      <c r="CO5" s="25">
        <v>77.099999999999994</v>
      </c>
      <c r="CP5" s="25">
        <v>106.5</v>
      </c>
      <c r="CQ5" s="25">
        <v>84.2</v>
      </c>
      <c r="CR5" s="25">
        <v>47.3</v>
      </c>
      <c r="CS5" s="25">
        <v>100.8</v>
      </c>
      <c r="CT5" s="26"/>
      <c r="CU5" s="26"/>
      <c r="CV5" s="26"/>
      <c r="CW5" s="27"/>
      <c r="CX5" s="132">
        <f t="array" ref="CX5">SUMPRODUCT(B5:CW5*0.25)</f>
        <v>635.20000000000016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73.34</v>
      </c>
      <c r="C8" s="138">
        <v>60.07</v>
      </c>
      <c r="D8" s="138">
        <v>61.26</v>
      </c>
      <c r="E8" s="138">
        <v>65</v>
      </c>
      <c r="F8" s="138">
        <v>76.87</v>
      </c>
      <c r="G8" s="138">
        <v>71.8</v>
      </c>
      <c r="H8" s="138">
        <v>68.67</v>
      </c>
      <c r="I8" s="138">
        <v>58.02</v>
      </c>
      <c r="J8" s="138">
        <v>67.8</v>
      </c>
      <c r="K8" s="138">
        <v>59.04</v>
      </c>
      <c r="L8" s="138">
        <v>44.04</v>
      </c>
      <c r="M8" s="138">
        <v>40.4</v>
      </c>
      <c r="N8" s="138">
        <v>67.489999999999995</v>
      </c>
      <c r="O8" s="138">
        <v>67.7</v>
      </c>
      <c r="P8" s="138">
        <v>46.05</v>
      </c>
      <c r="Q8" s="138">
        <v>39.15</v>
      </c>
      <c r="R8" s="138">
        <v>37.97</v>
      </c>
      <c r="S8" s="138">
        <v>71.459999999999994</v>
      </c>
      <c r="T8" s="138">
        <v>76.42</v>
      </c>
      <c r="U8" s="138">
        <v>74.010000000000005</v>
      </c>
      <c r="V8" s="138">
        <v>63.62</v>
      </c>
      <c r="W8" s="138">
        <v>68.97</v>
      </c>
      <c r="X8" s="138">
        <v>72.86</v>
      </c>
      <c r="Y8" s="138">
        <v>87.51</v>
      </c>
      <c r="Z8" s="138">
        <v>76.27</v>
      </c>
      <c r="AA8" s="138">
        <v>104</v>
      </c>
      <c r="AB8" s="138">
        <v>133.96</v>
      </c>
      <c r="AC8" s="138">
        <v>145.6</v>
      </c>
      <c r="AD8" s="138">
        <v>129.47</v>
      </c>
      <c r="AE8" s="138">
        <v>151.94</v>
      </c>
      <c r="AF8" s="138">
        <v>172.16</v>
      </c>
      <c r="AG8" s="138">
        <v>168.14</v>
      </c>
      <c r="AH8" s="138">
        <v>185.07</v>
      </c>
      <c r="AI8" s="138">
        <v>181.33</v>
      </c>
      <c r="AJ8" s="138">
        <v>159.28</v>
      </c>
      <c r="AK8" s="138">
        <v>110.94</v>
      </c>
      <c r="AL8" s="138">
        <v>149.57</v>
      </c>
      <c r="AM8" s="138">
        <v>134.75</v>
      </c>
      <c r="AN8" s="138">
        <v>110.7</v>
      </c>
      <c r="AO8" s="138">
        <v>0.01</v>
      </c>
      <c r="AP8" s="138">
        <v>26.51</v>
      </c>
      <c r="AQ8" s="138">
        <v>92.41</v>
      </c>
      <c r="AR8" s="138">
        <v>55.23</v>
      </c>
      <c r="AS8" s="138">
        <v>26.91</v>
      </c>
      <c r="AT8" s="138">
        <v>61.25</v>
      </c>
      <c r="AU8" s="138">
        <v>24.21</v>
      </c>
      <c r="AV8" s="138">
        <v>27.88</v>
      </c>
      <c r="AW8" s="138">
        <v>49.86</v>
      </c>
      <c r="AX8" s="138">
        <v>72.75</v>
      </c>
      <c r="AY8" s="138">
        <v>70.58</v>
      </c>
      <c r="AZ8" s="138">
        <v>65.08</v>
      </c>
      <c r="BA8" s="138">
        <v>66.540000000000006</v>
      </c>
      <c r="BB8" s="138">
        <v>66.709999999999994</v>
      </c>
      <c r="BC8" s="138">
        <v>72</v>
      </c>
      <c r="BD8" s="138">
        <v>26.63</v>
      </c>
      <c r="BE8" s="138">
        <v>28.11</v>
      </c>
      <c r="BF8" s="138">
        <v>10.23</v>
      </c>
      <c r="BG8" s="138">
        <v>11.67</v>
      </c>
      <c r="BH8" s="138">
        <v>17.07</v>
      </c>
      <c r="BI8" s="138">
        <v>20.239999999999998</v>
      </c>
      <c r="BJ8" s="138">
        <v>50.32</v>
      </c>
      <c r="BK8" s="138">
        <v>81.489999999999995</v>
      </c>
      <c r="BL8" s="138">
        <v>78</v>
      </c>
      <c r="BM8" s="138">
        <v>86.49</v>
      </c>
      <c r="BN8" s="138">
        <v>13.96</v>
      </c>
      <c r="BO8" s="138">
        <v>89.27</v>
      </c>
      <c r="BP8" s="138">
        <v>104.65</v>
      </c>
      <c r="BQ8" s="138">
        <v>149.5</v>
      </c>
      <c r="BR8" s="138">
        <v>80</v>
      </c>
      <c r="BS8" s="138">
        <v>109.43</v>
      </c>
      <c r="BT8" s="138">
        <v>140.24</v>
      </c>
      <c r="BU8" s="138">
        <v>142.93</v>
      </c>
      <c r="BV8" s="138">
        <v>111.33</v>
      </c>
      <c r="BW8" s="138">
        <v>137.52000000000001</v>
      </c>
      <c r="BX8" s="138">
        <v>137.69999999999999</v>
      </c>
      <c r="BY8" s="138">
        <v>151.35</v>
      </c>
      <c r="BZ8" s="138">
        <v>139.80000000000001</v>
      </c>
      <c r="CA8" s="138">
        <v>149.19999999999999</v>
      </c>
      <c r="CB8" s="138">
        <v>140</v>
      </c>
      <c r="CC8" s="138">
        <v>122</v>
      </c>
      <c r="CD8" s="138">
        <v>146.84</v>
      </c>
      <c r="CE8" s="138">
        <v>118.5</v>
      </c>
      <c r="CF8" s="138">
        <v>99.02</v>
      </c>
      <c r="CG8" s="138">
        <v>87.58</v>
      </c>
      <c r="CH8" s="138">
        <v>135.9</v>
      </c>
      <c r="CI8" s="138">
        <v>103.99</v>
      </c>
      <c r="CJ8" s="138">
        <v>92.11</v>
      </c>
      <c r="CK8" s="138">
        <v>87.14</v>
      </c>
      <c r="CL8" s="138">
        <v>129.58000000000001</v>
      </c>
      <c r="CM8" s="138">
        <v>128.99</v>
      </c>
      <c r="CN8" s="138">
        <v>95.06</v>
      </c>
      <c r="CO8" s="138">
        <v>90.32</v>
      </c>
      <c r="CP8" s="138">
        <v>96.24</v>
      </c>
      <c r="CQ8" s="138">
        <v>89.98</v>
      </c>
      <c r="CR8" s="138">
        <v>96.66</v>
      </c>
      <c r="CS8" s="138">
        <v>80</v>
      </c>
      <c r="CT8" s="139"/>
      <c r="CU8" s="139"/>
      <c r="CV8" s="139"/>
      <c r="CW8" s="140"/>
      <c r="CX8" s="141">
        <f>IF(SUM(B8:CW8)&lt;&gt;0,AVERAGEIF(B8:CW8,"&lt;&gt;"""),"")</f>
        <v>87.684062499999982</v>
      </c>
    </row>
    <row r="9" spans="1:102" ht="24.95" customHeight="1" thickBot="1" x14ac:dyDescent="0.25">
      <c r="A9" s="133" t="s">
        <v>6</v>
      </c>
      <c r="B9" s="42">
        <v>64.917500000000004</v>
      </c>
      <c r="C9" s="43">
        <v>64.917500000000004</v>
      </c>
      <c r="D9" s="43">
        <v>64.917500000000004</v>
      </c>
      <c r="E9" s="43">
        <v>64.917500000000004</v>
      </c>
      <c r="F9" s="43">
        <v>68.84</v>
      </c>
      <c r="G9" s="43">
        <v>68.84</v>
      </c>
      <c r="H9" s="43">
        <v>68.84</v>
      </c>
      <c r="I9" s="43">
        <v>68.84</v>
      </c>
      <c r="J9" s="43">
        <v>52.82</v>
      </c>
      <c r="K9" s="43">
        <v>52.82</v>
      </c>
      <c r="L9" s="43">
        <v>52.82</v>
      </c>
      <c r="M9" s="43">
        <v>52.82</v>
      </c>
      <c r="N9" s="43">
        <v>55.097499999999997</v>
      </c>
      <c r="O9" s="43">
        <v>55.097499999999997</v>
      </c>
      <c r="P9" s="43">
        <v>55.097499999999997</v>
      </c>
      <c r="Q9" s="43">
        <v>55.097499999999997</v>
      </c>
      <c r="R9" s="43">
        <v>64.965000000000003</v>
      </c>
      <c r="S9" s="43">
        <v>64.965000000000003</v>
      </c>
      <c r="T9" s="43">
        <v>64.965000000000003</v>
      </c>
      <c r="U9" s="43">
        <v>64.965000000000003</v>
      </c>
      <c r="V9" s="43">
        <v>73.239999999999995</v>
      </c>
      <c r="W9" s="43">
        <v>73.239999999999995</v>
      </c>
      <c r="X9" s="43">
        <v>73.239999999999995</v>
      </c>
      <c r="Y9" s="43">
        <v>73.239999999999995</v>
      </c>
      <c r="Z9" s="43">
        <v>114.9575</v>
      </c>
      <c r="AA9" s="43">
        <v>114.9575</v>
      </c>
      <c r="AB9" s="43">
        <v>114.9575</v>
      </c>
      <c r="AC9" s="43">
        <v>114.9575</v>
      </c>
      <c r="AD9" s="43">
        <v>155.42750000000001</v>
      </c>
      <c r="AE9" s="43">
        <v>155.42750000000001</v>
      </c>
      <c r="AF9" s="43">
        <v>155.42750000000001</v>
      </c>
      <c r="AG9" s="43">
        <v>155.42750000000001</v>
      </c>
      <c r="AH9" s="43">
        <v>159.155</v>
      </c>
      <c r="AI9" s="43">
        <v>159.155</v>
      </c>
      <c r="AJ9" s="43">
        <v>159.155</v>
      </c>
      <c r="AK9" s="43">
        <v>159.155</v>
      </c>
      <c r="AL9" s="43">
        <v>98.757499999999993</v>
      </c>
      <c r="AM9" s="43">
        <v>98.757499999999993</v>
      </c>
      <c r="AN9" s="43">
        <v>98.757499999999993</v>
      </c>
      <c r="AO9" s="43">
        <v>98.757499999999993</v>
      </c>
      <c r="AP9" s="43">
        <v>50.265000000000001</v>
      </c>
      <c r="AQ9" s="43">
        <v>50.265000000000001</v>
      </c>
      <c r="AR9" s="43">
        <v>50.265000000000001</v>
      </c>
      <c r="AS9" s="43">
        <v>50.265000000000001</v>
      </c>
      <c r="AT9" s="43">
        <v>40.799999999999997</v>
      </c>
      <c r="AU9" s="43">
        <v>40.799999999999997</v>
      </c>
      <c r="AV9" s="43">
        <v>40.799999999999997</v>
      </c>
      <c r="AW9" s="43">
        <v>40.799999999999997</v>
      </c>
      <c r="AX9" s="43">
        <v>68.737499999999997</v>
      </c>
      <c r="AY9" s="43">
        <v>68.737499999999997</v>
      </c>
      <c r="AZ9" s="43">
        <v>68.737499999999997</v>
      </c>
      <c r="BA9" s="43">
        <v>68.737499999999997</v>
      </c>
      <c r="BB9" s="43">
        <v>48.362499999999997</v>
      </c>
      <c r="BC9" s="43">
        <v>48.362499999999997</v>
      </c>
      <c r="BD9" s="43">
        <v>48.362499999999997</v>
      </c>
      <c r="BE9" s="43">
        <v>48.362499999999997</v>
      </c>
      <c r="BF9" s="43">
        <v>14.8025</v>
      </c>
      <c r="BG9" s="43">
        <v>14.8025</v>
      </c>
      <c r="BH9" s="43">
        <v>14.8025</v>
      </c>
      <c r="BI9" s="43">
        <v>14.8025</v>
      </c>
      <c r="BJ9" s="43">
        <v>74.075000000000003</v>
      </c>
      <c r="BK9" s="43">
        <v>74.075000000000003</v>
      </c>
      <c r="BL9" s="43">
        <v>74.075000000000003</v>
      </c>
      <c r="BM9" s="43">
        <v>74.075000000000003</v>
      </c>
      <c r="BN9" s="43">
        <v>89.344999999999999</v>
      </c>
      <c r="BO9" s="43">
        <v>89.344999999999999</v>
      </c>
      <c r="BP9" s="43">
        <v>89.344999999999999</v>
      </c>
      <c r="BQ9" s="43">
        <v>89.344999999999999</v>
      </c>
      <c r="BR9" s="43">
        <v>118.15</v>
      </c>
      <c r="BS9" s="43">
        <v>118.15</v>
      </c>
      <c r="BT9" s="43">
        <v>118.15</v>
      </c>
      <c r="BU9" s="43">
        <v>118.15</v>
      </c>
      <c r="BV9" s="43">
        <v>134.47499999999999</v>
      </c>
      <c r="BW9" s="43">
        <v>134.47499999999999</v>
      </c>
      <c r="BX9" s="43">
        <v>134.47499999999999</v>
      </c>
      <c r="BY9" s="43">
        <v>134.47499999999999</v>
      </c>
      <c r="BZ9" s="43">
        <v>137.75</v>
      </c>
      <c r="CA9" s="43">
        <v>137.75</v>
      </c>
      <c r="CB9" s="43">
        <v>137.75</v>
      </c>
      <c r="CC9" s="43">
        <v>137.75</v>
      </c>
      <c r="CD9" s="43">
        <v>112.985</v>
      </c>
      <c r="CE9" s="43">
        <v>112.985</v>
      </c>
      <c r="CF9" s="43">
        <v>112.985</v>
      </c>
      <c r="CG9" s="43">
        <v>112.985</v>
      </c>
      <c r="CH9" s="43">
        <v>104.785</v>
      </c>
      <c r="CI9" s="43">
        <v>104.785</v>
      </c>
      <c r="CJ9" s="43">
        <v>104.785</v>
      </c>
      <c r="CK9" s="43">
        <v>104.785</v>
      </c>
      <c r="CL9" s="43">
        <v>110.9875</v>
      </c>
      <c r="CM9" s="43">
        <v>110.9875</v>
      </c>
      <c r="CN9" s="43">
        <v>110.9875</v>
      </c>
      <c r="CO9" s="43">
        <v>110.9875</v>
      </c>
      <c r="CP9" s="43">
        <v>90.72</v>
      </c>
      <c r="CQ9" s="43">
        <v>90.72</v>
      </c>
      <c r="CR9" s="43">
        <v>90.72</v>
      </c>
      <c r="CS9" s="43">
        <v>90.72</v>
      </c>
      <c r="CT9" s="44"/>
      <c r="CU9" s="44"/>
      <c r="CV9" s="44"/>
      <c r="CW9" s="45"/>
      <c r="CX9" s="142">
        <f>IF(SUM(B9:CW9)&lt;&gt;0,AVERAGEIF(B9:CW9,"&lt;&gt;"""),"")</f>
        <v>87.684062499999996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6.5</v>
      </c>
      <c r="C14" s="149"/>
      <c r="D14" s="149"/>
      <c r="E14" s="149"/>
      <c r="F14" s="149">
        <v>32.9</v>
      </c>
      <c r="G14" s="149">
        <v>35.1</v>
      </c>
      <c r="H14" s="149">
        <v>44.7</v>
      </c>
      <c r="I14" s="149">
        <v>45.2</v>
      </c>
      <c r="J14" s="149">
        <v>21</v>
      </c>
      <c r="K14" s="149">
        <v>24.5</v>
      </c>
      <c r="L14" s="149">
        <v>45.3</v>
      </c>
      <c r="M14" s="149">
        <v>44.8</v>
      </c>
      <c r="N14" s="149">
        <v>47.4</v>
      </c>
      <c r="O14" s="149">
        <v>35.9</v>
      </c>
      <c r="P14" s="149">
        <v>50</v>
      </c>
      <c r="Q14" s="149">
        <v>58.7</v>
      </c>
      <c r="R14" s="149">
        <v>75</v>
      </c>
      <c r="S14" s="149">
        <v>44.3</v>
      </c>
      <c r="T14" s="149">
        <v>53.8</v>
      </c>
      <c r="U14" s="149">
        <v>48.1</v>
      </c>
      <c r="V14" s="149">
        <v>62.6</v>
      </c>
      <c r="W14" s="149">
        <v>92.4</v>
      </c>
      <c r="X14" s="149">
        <v>104.3</v>
      </c>
      <c r="Y14" s="149">
        <v>143.69999999999999</v>
      </c>
      <c r="Z14" s="149">
        <v>34.700000000000003</v>
      </c>
      <c r="AA14" s="149">
        <v>13.3</v>
      </c>
      <c r="AB14" s="149">
        <v>119.5</v>
      </c>
      <c r="AC14" s="149">
        <v>120.5</v>
      </c>
      <c r="AD14" s="149">
        <v>35.6</v>
      </c>
      <c r="AE14" s="149">
        <v>6.1</v>
      </c>
      <c r="AF14" s="149">
        <v>1.6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79.8</v>
      </c>
      <c r="BP14" s="149"/>
      <c r="BQ14" s="149">
        <v>3.6</v>
      </c>
      <c r="BR14" s="149">
        <v>5</v>
      </c>
      <c r="BS14" s="149">
        <v>5</v>
      </c>
      <c r="BT14" s="149"/>
      <c r="BU14" s="149"/>
      <c r="BV14" s="149">
        <v>5</v>
      </c>
      <c r="BW14" s="149">
        <v>0.7</v>
      </c>
      <c r="BX14" s="149">
        <v>4.7</v>
      </c>
      <c r="BY14" s="149">
        <v>13.6</v>
      </c>
      <c r="BZ14" s="149">
        <v>5</v>
      </c>
      <c r="CA14" s="149"/>
      <c r="CB14" s="149">
        <v>6.4</v>
      </c>
      <c r="CC14" s="149">
        <v>6.3</v>
      </c>
      <c r="CD14" s="149"/>
      <c r="CE14" s="149">
        <v>5</v>
      </c>
      <c r="CF14" s="149">
        <v>5</v>
      </c>
      <c r="CG14" s="149">
        <v>5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399.39999999999986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6.5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32.9</v>
      </c>
      <c r="G17" s="160">
        <f t="shared" si="0"/>
        <v>35.1</v>
      </c>
      <c r="H17" s="160">
        <f t="shared" si="0"/>
        <v>44.7</v>
      </c>
      <c r="I17" s="160">
        <f t="shared" si="0"/>
        <v>45.2</v>
      </c>
      <c r="J17" s="160">
        <f t="shared" si="0"/>
        <v>21</v>
      </c>
      <c r="K17" s="160">
        <f t="shared" si="0"/>
        <v>24.5</v>
      </c>
      <c r="L17" s="160">
        <f t="shared" si="0"/>
        <v>45.3</v>
      </c>
      <c r="M17" s="160">
        <f t="shared" si="0"/>
        <v>44.8</v>
      </c>
      <c r="N17" s="160">
        <f t="shared" si="0"/>
        <v>47.4</v>
      </c>
      <c r="O17" s="160">
        <f t="shared" si="0"/>
        <v>35.9</v>
      </c>
      <c r="P17" s="160">
        <f t="shared" si="0"/>
        <v>50</v>
      </c>
      <c r="Q17" s="160">
        <f t="shared" si="0"/>
        <v>58.7</v>
      </c>
      <c r="R17" s="160">
        <f t="shared" si="0"/>
        <v>75</v>
      </c>
      <c r="S17" s="160">
        <f t="shared" si="0"/>
        <v>44.3</v>
      </c>
      <c r="T17" s="160">
        <f t="shared" si="0"/>
        <v>53.8</v>
      </c>
      <c r="U17" s="160">
        <f t="shared" si="0"/>
        <v>48.1</v>
      </c>
      <c r="V17" s="160">
        <f t="shared" si="0"/>
        <v>62.6</v>
      </c>
      <c r="W17" s="160">
        <f t="shared" si="0"/>
        <v>92.4</v>
      </c>
      <c r="X17" s="160">
        <f t="shared" si="0"/>
        <v>104.3</v>
      </c>
      <c r="Y17" s="160">
        <f t="shared" si="0"/>
        <v>143.69999999999999</v>
      </c>
      <c r="Z17" s="160">
        <f t="shared" si="0"/>
        <v>34.700000000000003</v>
      </c>
      <c r="AA17" s="160">
        <f t="shared" si="0"/>
        <v>13.3</v>
      </c>
      <c r="AB17" s="160">
        <f t="shared" si="0"/>
        <v>119.5</v>
      </c>
      <c r="AC17" s="160">
        <f t="shared" si="0"/>
        <v>120.5</v>
      </c>
      <c r="AD17" s="160">
        <f t="shared" si="0"/>
        <v>35.6</v>
      </c>
      <c r="AE17" s="160">
        <f t="shared" si="0"/>
        <v>6.1</v>
      </c>
      <c r="AF17" s="160">
        <f t="shared" si="0"/>
        <v>1.6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79.8</v>
      </c>
      <c r="BP17" s="160">
        <f t="shared" si="1"/>
        <v>0</v>
      </c>
      <c r="BQ17" s="160">
        <f t="shared" si="1"/>
        <v>3.6</v>
      </c>
      <c r="BR17" s="160">
        <f t="shared" si="1"/>
        <v>5</v>
      </c>
      <c r="BS17" s="160">
        <f t="shared" si="1"/>
        <v>5</v>
      </c>
      <c r="BT17" s="160">
        <f t="shared" si="1"/>
        <v>0</v>
      </c>
      <c r="BU17" s="160">
        <f t="shared" si="1"/>
        <v>0</v>
      </c>
      <c r="BV17" s="160">
        <f t="shared" si="1"/>
        <v>5</v>
      </c>
      <c r="BW17" s="160">
        <f t="shared" si="1"/>
        <v>0.7</v>
      </c>
      <c r="BX17" s="160">
        <f t="shared" si="1"/>
        <v>4.7</v>
      </c>
      <c r="BY17" s="160">
        <f t="shared" si="1"/>
        <v>13.6</v>
      </c>
      <c r="BZ17" s="160">
        <f t="shared" si="1"/>
        <v>5</v>
      </c>
      <c r="CA17" s="160">
        <f t="shared" si="1"/>
        <v>0</v>
      </c>
      <c r="CB17" s="160">
        <f t="shared" si="1"/>
        <v>6.4</v>
      </c>
      <c r="CC17" s="160">
        <f t="shared" si="1"/>
        <v>6.3</v>
      </c>
      <c r="CD17" s="160">
        <f t="shared" si="1"/>
        <v>0</v>
      </c>
      <c r="CE17" s="160">
        <f t="shared" si="1"/>
        <v>5</v>
      </c>
      <c r="CF17" s="160">
        <f t="shared" si="1"/>
        <v>5</v>
      </c>
      <c r="CG17" s="160">
        <f t="shared" si="1"/>
        <v>5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399.39999999999986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0.5</v>
      </c>
      <c r="D22" s="149">
        <v>8.6999999999999993</v>
      </c>
      <c r="E22" s="149">
        <v>9.1999999999999993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86.9</v>
      </c>
      <c r="AH22" s="149">
        <v>121.4</v>
      </c>
      <c r="AI22" s="149">
        <v>143.9</v>
      </c>
      <c r="AJ22" s="149">
        <v>148.30000000000001</v>
      </c>
      <c r="AK22" s="149">
        <v>27.5</v>
      </c>
      <c r="AL22" s="149">
        <v>50.4</v>
      </c>
      <c r="AM22" s="149">
        <v>52.7</v>
      </c>
      <c r="AN22" s="149">
        <v>66.900000000000006</v>
      </c>
      <c r="AO22" s="149">
        <v>90.7</v>
      </c>
      <c r="AP22" s="149">
        <v>92.2</v>
      </c>
      <c r="AQ22" s="149">
        <v>129.9</v>
      </c>
      <c r="AR22" s="149">
        <v>141.30000000000001</v>
      </c>
      <c r="AS22" s="149">
        <v>125.5</v>
      </c>
      <c r="AT22" s="149">
        <v>112.6</v>
      </c>
      <c r="AU22" s="149">
        <v>94</v>
      </c>
      <c r="AV22" s="149">
        <v>108.3</v>
      </c>
      <c r="AW22" s="149">
        <v>107.3</v>
      </c>
      <c r="AX22" s="149">
        <v>147.5</v>
      </c>
      <c r="AY22" s="149">
        <v>132.80000000000001</v>
      </c>
      <c r="AZ22" s="149">
        <v>127.4</v>
      </c>
      <c r="BA22" s="149">
        <v>129.5</v>
      </c>
      <c r="BB22" s="149">
        <v>102.6</v>
      </c>
      <c r="BC22" s="149">
        <v>104.1</v>
      </c>
      <c r="BD22" s="149">
        <v>82.4</v>
      </c>
      <c r="BE22" s="149">
        <v>90.1</v>
      </c>
      <c r="BF22" s="149">
        <v>77.099999999999994</v>
      </c>
      <c r="BG22" s="149">
        <v>89.5</v>
      </c>
      <c r="BH22" s="149">
        <v>89.9</v>
      </c>
      <c r="BI22" s="149">
        <v>93.6</v>
      </c>
      <c r="BJ22" s="149">
        <v>122.6</v>
      </c>
      <c r="BK22" s="149">
        <v>141.19999999999999</v>
      </c>
      <c r="BL22" s="149">
        <v>130.6</v>
      </c>
      <c r="BM22" s="149">
        <v>119.4</v>
      </c>
      <c r="BN22" s="149">
        <v>12</v>
      </c>
      <c r="BO22" s="149"/>
      <c r="BP22" s="149">
        <v>11</v>
      </c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20.6</v>
      </c>
      <c r="CI22" s="149">
        <v>34</v>
      </c>
      <c r="CJ22" s="149">
        <v>39</v>
      </c>
      <c r="CK22" s="149">
        <v>39</v>
      </c>
      <c r="CL22" s="149">
        <v>17.100000000000001</v>
      </c>
      <c r="CM22" s="149">
        <v>23.8</v>
      </c>
      <c r="CN22" s="149">
        <v>27.5</v>
      </c>
      <c r="CO22" s="149">
        <v>77.099999999999994</v>
      </c>
      <c r="CP22" s="149">
        <v>106.5</v>
      </c>
      <c r="CQ22" s="149">
        <v>84.2</v>
      </c>
      <c r="CR22" s="149">
        <v>47.3</v>
      </c>
      <c r="CS22" s="149">
        <v>100.8</v>
      </c>
      <c r="CT22" s="150"/>
      <c r="CU22" s="150"/>
      <c r="CV22" s="150"/>
      <c r="CW22" s="151"/>
      <c r="CX22" s="152">
        <f t="array" ref="CX22">SUMPRODUCT(B22:CW22*0.25)</f>
        <v>1034.5999999999999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0.5</v>
      </c>
      <c r="D25" s="160">
        <f t="shared" si="2"/>
        <v>8.6999999999999993</v>
      </c>
      <c r="E25" s="160">
        <f t="shared" si="2"/>
        <v>9.1999999999999993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86.9</v>
      </c>
      <c r="AH25" s="160">
        <f t="shared" si="2"/>
        <v>121.4</v>
      </c>
      <c r="AI25" s="160">
        <f t="shared" si="2"/>
        <v>143.9</v>
      </c>
      <c r="AJ25" s="160">
        <f t="shared" si="2"/>
        <v>148.30000000000001</v>
      </c>
      <c r="AK25" s="160">
        <f t="shared" si="2"/>
        <v>27.5</v>
      </c>
      <c r="AL25" s="160">
        <f t="shared" si="2"/>
        <v>50.4</v>
      </c>
      <c r="AM25" s="160">
        <f t="shared" si="2"/>
        <v>52.7</v>
      </c>
      <c r="AN25" s="160">
        <f t="shared" si="2"/>
        <v>66.900000000000006</v>
      </c>
      <c r="AO25" s="160">
        <f t="shared" si="2"/>
        <v>90.7</v>
      </c>
      <c r="AP25" s="160">
        <f t="shared" si="2"/>
        <v>92.2</v>
      </c>
      <c r="AQ25" s="160">
        <f t="shared" si="2"/>
        <v>129.9</v>
      </c>
      <c r="AR25" s="160">
        <f t="shared" si="2"/>
        <v>141.30000000000001</v>
      </c>
      <c r="AS25" s="160">
        <f t="shared" si="2"/>
        <v>125.5</v>
      </c>
      <c r="AT25" s="160">
        <f t="shared" si="2"/>
        <v>112.6</v>
      </c>
      <c r="AU25" s="160">
        <f t="shared" si="2"/>
        <v>94</v>
      </c>
      <c r="AV25" s="160">
        <f t="shared" si="2"/>
        <v>108.3</v>
      </c>
      <c r="AW25" s="160">
        <f t="shared" si="2"/>
        <v>107.3</v>
      </c>
      <c r="AX25" s="160">
        <f t="shared" si="2"/>
        <v>147.5</v>
      </c>
      <c r="AY25" s="160">
        <f t="shared" si="2"/>
        <v>132.80000000000001</v>
      </c>
      <c r="AZ25" s="160">
        <f t="shared" si="2"/>
        <v>127.4</v>
      </c>
      <c r="BA25" s="160">
        <f t="shared" si="2"/>
        <v>129.5</v>
      </c>
      <c r="BB25" s="160">
        <f t="shared" si="2"/>
        <v>102.6</v>
      </c>
      <c r="BC25" s="160">
        <f t="shared" si="2"/>
        <v>104.1</v>
      </c>
      <c r="BD25" s="160">
        <f t="shared" si="2"/>
        <v>82.4</v>
      </c>
      <c r="BE25" s="160">
        <f t="shared" si="2"/>
        <v>90.1</v>
      </c>
      <c r="BF25" s="160">
        <f t="shared" si="2"/>
        <v>77.099999999999994</v>
      </c>
      <c r="BG25" s="160">
        <f t="shared" si="2"/>
        <v>89.5</v>
      </c>
      <c r="BH25" s="160">
        <f t="shared" si="2"/>
        <v>89.9</v>
      </c>
      <c r="BI25" s="160">
        <f t="shared" si="2"/>
        <v>93.6</v>
      </c>
      <c r="BJ25" s="160">
        <f t="shared" si="2"/>
        <v>122.6</v>
      </c>
      <c r="BK25" s="160">
        <f t="shared" si="2"/>
        <v>141.19999999999999</v>
      </c>
      <c r="BL25" s="160">
        <f t="shared" si="2"/>
        <v>130.6</v>
      </c>
      <c r="BM25" s="160">
        <f t="shared" si="2"/>
        <v>119.4</v>
      </c>
      <c r="BN25" s="160">
        <f t="shared" si="2"/>
        <v>12</v>
      </c>
      <c r="BO25" s="160">
        <f t="shared" ref="BO25:CW25" si="3">SUM(BO20:BO24)</f>
        <v>0</v>
      </c>
      <c r="BP25" s="160">
        <f t="shared" si="3"/>
        <v>11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20.6</v>
      </c>
      <c r="CI25" s="160">
        <f t="shared" si="3"/>
        <v>34</v>
      </c>
      <c r="CJ25" s="160">
        <f t="shared" si="3"/>
        <v>39</v>
      </c>
      <c r="CK25" s="160">
        <f t="shared" si="3"/>
        <v>39</v>
      </c>
      <c r="CL25" s="160">
        <f t="shared" si="3"/>
        <v>17.100000000000001</v>
      </c>
      <c r="CM25" s="160">
        <f t="shared" si="3"/>
        <v>23.8</v>
      </c>
      <c r="CN25" s="160">
        <f t="shared" si="3"/>
        <v>27.5</v>
      </c>
      <c r="CO25" s="160">
        <f t="shared" si="3"/>
        <v>77.099999999999994</v>
      </c>
      <c r="CP25" s="160">
        <f t="shared" si="3"/>
        <v>106.5</v>
      </c>
      <c r="CQ25" s="160">
        <f t="shared" si="3"/>
        <v>84.2</v>
      </c>
      <c r="CR25" s="160">
        <f t="shared" si="3"/>
        <v>47.3</v>
      </c>
      <c r="CS25" s="160">
        <f t="shared" si="3"/>
        <v>100.8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1034.5999999999999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2025-10-23T20:26:05Z</dcterms:created>
  <dcterms:modified xsi:type="dcterms:W3CDTF">2025-10-23T20:26:08Z</dcterms:modified>
</cp:coreProperties>
</file>