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740" windowHeight="1227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AA16" i="6" s="1"/>
  <c r="B16" i="6"/>
  <c r="AA15" i="6"/>
  <c r="AA14" i="6"/>
  <c r="AA13" i="6"/>
  <c r="AA12" i="6"/>
  <c r="AA11" i="6"/>
  <c r="AA7" i="6"/>
  <c r="AA4" i="6"/>
  <c r="Z52" i="5"/>
  <c r="X52" i="5"/>
  <c r="V52" i="5"/>
  <c r="T52" i="5"/>
  <c r="R52" i="5"/>
  <c r="P52" i="5"/>
  <c r="N52" i="5"/>
  <c r="L52" i="5"/>
  <c r="J52" i="5"/>
  <c r="H52" i="5"/>
  <c r="F52" i="5"/>
  <c r="D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AA49" i="5" s="1"/>
  <c r="B49" i="5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AA40" i="5" s="1"/>
  <c r="B40" i="5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W26" i="5"/>
  <c r="W52" i="5" s="1"/>
  <c r="V26" i="5"/>
  <c r="U26" i="5"/>
  <c r="U52" i="5" s="1"/>
  <c r="T26" i="5"/>
  <c r="S26" i="5"/>
  <c r="S52" i="5" s="1"/>
  <c r="R26" i="5"/>
  <c r="Q26" i="5"/>
  <c r="Q52" i="5" s="1"/>
  <c r="P26" i="5"/>
  <c r="O26" i="5"/>
  <c r="O52" i="5" s="1"/>
  <c r="N26" i="5"/>
  <c r="M26" i="5"/>
  <c r="M52" i="5" s="1"/>
  <c r="L26" i="5"/>
  <c r="K26" i="5"/>
  <c r="K52" i="5" s="1"/>
  <c r="J26" i="5"/>
  <c r="I26" i="5"/>
  <c r="I52" i="5" s="1"/>
  <c r="H26" i="5"/>
  <c r="G26" i="5"/>
  <c r="G52" i="5" s="1"/>
  <c r="F26" i="5"/>
  <c r="E26" i="5"/>
  <c r="E52" i="5" s="1"/>
  <c r="D26" i="5"/>
  <c r="C26" i="5"/>
  <c r="C52" i="5" s="1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52" i="4" s="1"/>
  <c r="AA15" i="4"/>
  <c r="AA14" i="4"/>
  <c r="AA13" i="4"/>
  <c r="AA12" i="4"/>
  <c r="AA11" i="4"/>
  <c r="AA10" i="4"/>
  <c r="AA16" i="4" s="1"/>
  <c r="AA7" i="4"/>
  <c r="AA4" i="4"/>
  <c r="AA52" i="5" l="1"/>
</calcChain>
</file>

<file path=xl/sharedStrings.xml><?xml version="1.0" encoding="utf-8"?>
<sst xmlns="http://schemas.openxmlformats.org/spreadsheetml/2006/main" count="119" uniqueCount="54">
  <si>
    <t>Publication on: 18/02/2025 14:09:44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</si>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</sst>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FE11-477F-91D5-AC1CBA8F941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FE11-477F-91D5-AC1CBA8F941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FE11-477F-91D5-AC1CBA8F941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FE11-477F-91D5-AC1CBA8F941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FE11-477F-91D5-AC1CBA8F941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FE11-477F-91D5-AC1CBA8F9419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FE11-477F-91D5-AC1CBA8F9419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667.39100000000008</c:v>
                </c:pt>
                <c:pt idx="1">
                  <c:v>302</c:v>
                </c:pt>
                <c:pt idx="2">
                  <c:v>302</c:v>
                </c:pt>
                <c:pt idx="3">
                  <c:v>302</c:v>
                </c:pt>
                <c:pt idx="4">
                  <c:v>302</c:v>
                </c:pt>
                <c:pt idx="5">
                  <c:v>450</c:v>
                </c:pt>
                <c:pt idx="6">
                  <c:v>616</c:v>
                </c:pt>
                <c:pt idx="7">
                  <c:v>616</c:v>
                </c:pt>
                <c:pt idx="8">
                  <c:v>616</c:v>
                </c:pt>
                <c:pt idx="9">
                  <c:v>611.24400000000003</c:v>
                </c:pt>
                <c:pt idx="10">
                  <c:v>302</c:v>
                </c:pt>
                <c:pt idx="11">
                  <c:v>302</c:v>
                </c:pt>
                <c:pt idx="12">
                  <c:v>302</c:v>
                </c:pt>
                <c:pt idx="13">
                  <c:v>302</c:v>
                </c:pt>
                <c:pt idx="14">
                  <c:v>302</c:v>
                </c:pt>
                <c:pt idx="15">
                  <c:v>450</c:v>
                </c:pt>
                <c:pt idx="16">
                  <c:v>580</c:v>
                </c:pt>
                <c:pt idx="17">
                  <c:v>580</c:v>
                </c:pt>
                <c:pt idx="18">
                  <c:v>580</c:v>
                </c:pt>
                <c:pt idx="19">
                  <c:v>580</c:v>
                </c:pt>
                <c:pt idx="20">
                  <c:v>580</c:v>
                </c:pt>
                <c:pt idx="21">
                  <c:v>580</c:v>
                </c:pt>
                <c:pt idx="22">
                  <c:v>450</c:v>
                </c:pt>
                <c:pt idx="23">
                  <c:v>302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E11-477F-91D5-AC1CBA8F9419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134</c:v>
                </c:pt>
                <c:pt idx="1">
                  <c:v>134</c:v>
                </c:pt>
                <c:pt idx="2">
                  <c:v>134</c:v>
                </c:pt>
                <c:pt idx="3">
                  <c:v>134</c:v>
                </c:pt>
                <c:pt idx="4">
                  <c:v>134</c:v>
                </c:pt>
                <c:pt idx="5">
                  <c:v>134</c:v>
                </c:pt>
                <c:pt idx="6">
                  <c:v>153</c:v>
                </c:pt>
                <c:pt idx="7">
                  <c:v>182</c:v>
                </c:pt>
                <c:pt idx="8">
                  <c:v>173</c:v>
                </c:pt>
                <c:pt idx="9">
                  <c:v>151</c:v>
                </c:pt>
                <c:pt idx="10">
                  <c:v>141</c:v>
                </c:pt>
                <c:pt idx="11">
                  <c:v>136</c:v>
                </c:pt>
                <c:pt idx="12">
                  <c:v>136</c:v>
                </c:pt>
                <c:pt idx="13">
                  <c:v>136</c:v>
                </c:pt>
                <c:pt idx="14">
                  <c:v>134.5</c:v>
                </c:pt>
                <c:pt idx="15">
                  <c:v>140.5</c:v>
                </c:pt>
                <c:pt idx="16">
                  <c:v>151</c:v>
                </c:pt>
                <c:pt idx="17">
                  <c:v>181</c:v>
                </c:pt>
                <c:pt idx="18">
                  <c:v>186</c:v>
                </c:pt>
                <c:pt idx="19">
                  <c:v>164</c:v>
                </c:pt>
                <c:pt idx="20">
                  <c:v>153</c:v>
                </c:pt>
                <c:pt idx="21">
                  <c:v>153</c:v>
                </c:pt>
                <c:pt idx="22">
                  <c:v>134.5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E11-477F-91D5-AC1CBA8F9419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4603.1450000000004</c:v>
                </c:pt>
                <c:pt idx="1">
                  <c:v>4312.32</c:v>
                </c:pt>
                <c:pt idx="2">
                  <c:v>4326.5280000000002</c:v>
                </c:pt>
                <c:pt idx="3">
                  <c:v>4166.76</c:v>
                </c:pt>
                <c:pt idx="4">
                  <c:v>4292.7359999999999</c:v>
                </c:pt>
                <c:pt idx="5">
                  <c:v>4341.96</c:v>
                </c:pt>
                <c:pt idx="6">
                  <c:v>4316.2829999999994</c:v>
                </c:pt>
                <c:pt idx="7">
                  <c:v>4322.4380000000001</c:v>
                </c:pt>
                <c:pt idx="8">
                  <c:v>4297.3580000000002</c:v>
                </c:pt>
                <c:pt idx="9">
                  <c:v>4207.9210000000003</c:v>
                </c:pt>
                <c:pt idx="10">
                  <c:v>3317.9</c:v>
                </c:pt>
                <c:pt idx="11">
                  <c:v>3366.6370000000002</c:v>
                </c:pt>
                <c:pt idx="12">
                  <c:v>3014.6109999999999</c:v>
                </c:pt>
                <c:pt idx="13">
                  <c:v>3017.6280000000002</c:v>
                </c:pt>
                <c:pt idx="14">
                  <c:v>3449.8100000000004</c:v>
                </c:pt>
                <c:pt idx="15">
                  <c:v>3968.152</c:v>
                </c:pt>
                <c:pt idx="16">
                  <c:v>4356.7080000000005</c:v>
                </c:pt>
                <c:pt idx="17">
                  <c:v>4332.6559999999999</c:v>
                </c:pt>
                <c:pt idx="18">
                  <c:v>4370.7460000000001</c:v>
                </c:pt>
                <c:pt idx="19">
                  <c:v>4323.6630000000005</c:v>
                </c:pt>
                <c:pt idx="20">
                  <c:v>4345.8430000000008</c:v>
                </c:pt>
                <c:pt idx="21">
                  <c:v>4335.768</c:v>
                </c:pt>
                <c:pt idx="22">
                  <c:v>4293.72</c:v>
                </c:pt>
                <c:pt idx="23">
                  <c:v>4214.7070000000003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FE11-477F-91D5-AC1CBA8F9419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110</c:v>
                </c:pt>
                <c:pt idx="1">
                  <c:v>139</c:v>
                </c:pt>
                <c:pt idx="2">
                  <c:v>163</c:v>
                </c:pt>
                <c:pt idx="3">
                  <c:v>180</c:v>
                </c:pt>
                <c:pt idx="4">
                  <c:v>86</c:v>
                </c:pt>
                <c:pt idx="5">
                  <c:v>581</c:v>
                </c:pt>
                <c:pt idx="6">
                  <c:v>678</c:v>
                </c:pt>
                <c:pt idx="7">
                  <c:v>679</c:v>
                </c:pt>
                <c:pt idx="8">
                  <c:v>150</c:v>
                </c:pt>
                <c:pt idx="9">
                  <c:v>63</c:v>
                </c:pt>
                <c:pt idx="10">
                  <c:v>319.89999999999998</c:v>
                </c:pt>
                <c:pt idx="11">
                  <c:v>104.1</c:v>
                </c:pt>
                <c:pt idx="12">
                  <c:v>113.9</c:v>
                </c:pt>
                <c:pt idx="13">
                  <c:v>55</c:v>
                </c:pt>
                <c:pt idx="14">
                  <c:v>55</c:v>
                </c:pt>
                <c:pt idx="15">
                  <c:v>118</c:v>
                </c:pt>
                <c:pt idx="16">
                  <c:v>429.8</c:v>
                </c:pt>
                <c:pt idx="17">
                  <c:v>538.5</c:v>
                </c:pt>
                <c:pt idx="18">
                  <c:v>389.1</c:v>
                </c:pt>
                <c:pt idx="19">
                  <c:v>493.3</c:v>
                </c:pt>
                <c:pt idx="20">
                  <c:v>405.7</c:v>
                </c:pt>
                <c:pt idx="21">
                  <c:v>357.6</c:v>
                </c:pt>
                <c:pt idx="22">
                  <c:v>65</c:v>
                </c:pt>
                <c:pt idx="23">
                  <c:v>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FE11-477F-91D5-AC1CBA8F9419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977.56900000000019</c:v>
                </c:pt>
                <c:pt idx="1">
                  <c:v>1063.4340000000002</c:v>
                </c:pt>
                <c:pt idx="2">
                  <c:v>1105.537</c:v>
                </c:pt>
                <c:pt idx="3">
                  <c:v>1170.5819999999999</c:v>
                </c:pt>
                <c:pt idx="4">
                  <c:v>1254.625</c:v>
                </c:pt>
                <c:pt idx="5">
                  <c:v>1377.6870000000001</c:v>
                </c:pt>
                <c:pt idx="6">
                  <c:v>1580.7080000000003</c:v>
                </c:pt>
                <c:pt idx="7">
                  <c:v>2219.7449999999994</c:v>
                </c:pt>
                <c:pt idx="8">
                  <c:v>3172.6439999999998</c:v>
                </c:pt>
                <c:pt idx="9">
                  <c:v>4077.3160000000003</c:v>
                </c:pt>
                <c:pt idx="10">
                  <c:v>4739.4909999999991</c:v>
                </c:pt>
                <c:pt idx="11">
                  <c:v>5217.3269999999993</c:v>
                </c:pt>
                <c:pt idx="12">
                  <c:v>5464.527000000001</c:v>
                </c:pt>
                <c:pt idx="13">
                  <c:v>5495.8069999999998</c:v>
                </c:pt>
                <c:pt idx="14">
                  <c:v>5210.4170000000004</c:v>
                </c:pt>
                <c:pt idx="15">
                  <c:v>4443.6860000000006</c:v>
                </c:pt>
                <c:pt idx="16">
                  <c:v>3547.7190000000001</c:v>
                </c:pt>
                <c:pt idx="17">
                  <c:v>3206.2550000000006</c:v>
                </c:pt>
                <c:pt idx="18">
                  <c:v>3227.0879999999997</c:v>
                </c:pt>
                <c:pt idx="19">
                  <c:v>3242.1049999999996</c:v>
                </c:pt>
                <c:pt idx="20">
                  <c:v>3182.0410000000002</c:v>
                </c:pt>
                <c:pt idx="21">
                  <c:v>3118.4789999999998</c:v>
                </c:pt>
                <c:pt idx="22">
                  <c:v>3068.9639999999999</c:v>
                </c:pt>
                <c:pt idx="23">
                  <c:v>3000.0059999999999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FE11-477F-91D5-AC1CBA8F9419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13</c:v>
                </c:pt>
                <c:pt idx="1">
                  <c:v>13</c:v>
                </c:pt>
                <c:pt idx="2">
                  <c:v>13</c:v>
                </c:pt>
                <c:pt idx="3">
                  <c:v>14</c:v>
                </c:pt>
                <c:pt idx="4">
                  <c:v>14</c:v>
                </c:pt>
                <c:pt idx="5">
                  <c:v>13</c:v>
                </c:pt>
                <c:pt idx="6">
                  <c:v>15</c:v>
                </c:pt>
                <c:pt idx="7">
                  <c:v>27</c:v>
                </c:pt>
                <c:pt idx="8">
                  <c:v>45</c:v>
                </c:pt>
                <c:pt idx="9">
                  <c:v>58</c:v>
                </c:pt>
                <c:pt idx="10">
                  <c:v>63</c:v>
                </c:pt>
                <c:pt idx="11">
                  <c:v>63</c:v>
                </c:pt>
                <c:pt idx="12">
                  <c:v>62</c:v>
                </c:pt>
                <c:pt idx="13">
                  <c:v>65</c:v>
                </c:pt>
                <c:pt idx="14">
                  <c:v>66</c:v>
                </c:pt>
                <c:pt idx="15">
                  <c:v>67</c:v>
                </c:pt>
                <c:pt idx="16">
                  <c:v>74</c:v>
                </c:pt>
                <c:pt idx="17">
                  <c:v>88</c:v>
                </c:pt>
                <c:pt idx="18">
                  <c:v>105</c:v>
                </c:pt>
                <c:pt idx="19">
                  <c:v>119</c:v>
                </c:pt>
                <c:pt idx="20">
                  <c:v>129</c:v>
                </c:pt>
                <c:pt idx="21">
                  <c:v>135</c:v>
                </c:pt>
                <c:pt idx="22">
                  <c:v>137</c:v>
                </c:pt>
                <c:pt idx="23">
                  <c:v>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FE11-477F-91D5-AC1CBA8F9419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4">
                  <c:v>13</c:v>
                </c:pt>
                <c:pt idx="5">
                  <c:v>84</c:v>
                </c:pt>
                <c:pt idx="6">
                  <c:v>84</c:v>
                </c:pt>
                <c:pt idx="7">
                  <c:v>278</c:v>
                </c:pt>
                <c:pt idx="8">
                  <c:v>220</c:v>
                </c:pt>
                <c:pt idx="15">
                  <c:v>45</c:v>
                </c:pt>
                <c:pt idx="16">
                  <c:v>45</c:v>
                </c:pt>
                <c:pt idx="17">
                  <c:v>731</c:v>
                </c:pt>
                <c:pt idx="18">
                  <c:v>1023</c:v>
                </c:pt>
                <c:pt idx="19">
                  <c:v>829</c:v>
                </c:pt>
                <c:pt idx="20">
                  <c:v>421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FE11-477F-91D5-AC1CBA8F94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138.36000000000001</c:v>
                </c:pt>
                <c:pt idx="1">
                  <c:v>135.54</c:v>
                </c:pt>
                <c:pt idx="2">
                  <c:v>132.9</c:v>
                </c:pt>
                <c:pt idx="3">
                  <c:v>131.88999999999999</c:v>
                </c:pt>
                <c:pt idx="4">
                  <c:v>133.11000000000001</c:v>
                </c:pt>
                <c:pt idx="5">
                  <c:v>143.66999999999999</c:v>
                </c:pt>
                <c:pt idx="6">
                  <c:v>178.85</c:v>
                </c:pt>
                <c:pt idx="7">
                  <c:v>216.93</c:v>
                </c:pt>
                <c:pt idx="8">
                  <c:v>178.85</c:v>
                </c:pt>
                <c:pt idx="9">
                  <c:v>157.91999999999999</c:v>
                </c:pt>
                <c:pt idx="10">
                  <c:v>114.69</c:v>
                </c:pt>
                <c:pt idx="11">
                  <c:v>117.27</c:v>
                </c:pt>
                <c:pt idx="12">
                  <c:v>108.5</c:v>
                </c:pt>
                <c:pt idx="13">
                  <c:v>108.95</c:v>
                </c:pt>
                <c:pt idx="14">
                  <c:v>124.99</c:v>
                </c:pt>
                <c:pt idx="15">
                  <c:v>149.88999999999999</c:v>
                </c:pt>
                <c:pt idx="16">
                  <c:v>167.31</c:v>
                </c:pt>
                <c:pt idx="17">
                  <c:v>178.31</c:v>
                </c:pt>
                <c:pt idx="18">
                  <c:v>171.91</c:v>
                </c:pt>
                <c:pt idx="19">
                  <c:v>169.3</c:v>
                </c:pt>
                <c:pt idx="20">
                  <c:v>165</c:v>
                </c:pt>
                <c:pt idx="21">
                  <c:v>159.76</c:v>
                </c:pt>
                <c:pt idx="22">
                  <c:v>155.44999999999999</c:v>
                </c:pt>
                <c:pt idx="23">
                  <c:v>137.99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FE11-477F-91D5-AC1CBA8F94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165</c:v>
                </c:pt>
                <c:pt idx="1">
                  <c:v>153.5</c:v>
                </c:pt>
                <c:pt idx="2">
                  <c:v>141</c:v>
                </c:pt>
                <c:pt idx="3">
                  <c:v>141.5</c:v>
                </c:pt>
                <c:pt idx="4">
                  <c:v>136</c:v>
                </c:pt>
                <c:pt idx="5">
                  <c:v>177.5</c:v>
                </c:pt>
                <c:pt idx="6">
                  <c:v>164</c:v>
                </c:pt>
                <c:pt idx="7">
                  <c:v>159.5</c:v>
                </c:pt>
                <c:pt idx="8">
                  <c:v>129.5</c:v>
                </c:pt>
                <c:pt idx="9">
                  <c:v>137.5</c:v>
                </c:pt>
                <c:pt idx="10">
                  <c:v>138</c:v>
                </c:pt>
                <c:pt idx="11">
                  <c:v>118</c:v>
                </c:pt>
                <c:pt idx="12">
                  <c:v>121</c:v>
                </c:pt>
                <c:pt idx="13">
                  <c:v>118.5</c:v>
                </c:pt>
                <c:pt idx="14">
                  <c:v>115</c:v>
                </c:pt>
                <c:pt idx="15">
                  <c:v>138</c:v>
                </c:pt>
                <c:pt idx="16">
                  <c:v>158</c:v>
                </c:pt>
                <c:pt idx="17">
                  <c:v>155.5</c:v>
                </c:pt>
                <c:pt idx="18">
                  <c:v>144</c:v>
                </c:pt>
                <c:pt idx="19">
                  <c:v>130</c:v>
                </c:pt>
                <c:pt idx="20">
                  <c:v>121.5</c:v>
                </c:pt>
                <c:pt idx="21">
                  <c:v>114</c:v>
                </c:pt>
                <c:pt idx="22">
                  <c:v>114</c:v>
                </c:pt>
                <c:pt idx="2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72-4E2C-8BE6-8B9923A8891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992.93600000000004</c:v>
                </c:pt>
                <c:pt idx="1">
                  <c:v>988.976</c:v>
                </c:pt>
                <c:pt idx="2">
                  <c:v>982.18499999999995</c:v>
                </c:pt>
                <c:pt idx="3">
                  <c:v>975.59500000000003</c:v>
                </c:pt>
                <c:pt idx="4">
                  <c:v>995.92099999999994</c:v>
                </c:pt>
                <c:pt idx="5">
                  <c:v>961.48100000000011</c:v>
                </c:pt>
                <c:pt idx="6">
                  <c:v>960.36799999999994</c:v>
                </c:pt>
                <c:pt idx="7">
                  <c:v>945.596</c:v>
                </c:pt>
                <c:pt idx="8">
                  <c:v>840.64700000000005</c:v>
                </c:pt>
                <c:pt idx="9">
                  <c:v>866.04899999999998</c:v>
                </c:pt>
                <c:pt idx="10">
                  <c:v>837.84799999999996</c:v>
                </c:pt>
                <c:pt idx="11">
                  <c:v>814.47799999999995</c:v>
                </c:pt>
                <c:pt idx="12">
                  <c:v>765.678</c:v>
                </c:pt>
                <c:pt idx="13">
                  <c:v>775.26099999999997</c:v>
                </c:pt>
                <c:pt idx="14">
                  <c:v>733.43700000000001</c:v>
                </c:pt>
                <c:pt idx="15">
                  <c:v>714.79899999999998</c:v>
                </c:pt>
                <c:pt idx="16">
                  <c:v>720.22600000000011</c:v>
                </c:pt>
                <c:pt idx="17">
                  <c:v>741.80500000000006</c:v>
                </c:pt>
                <c:pt idx="18">
                  <c:v>795.06200000000001</c:v>
                </c:pt>
                <c:pt idx="19">
                  <c:v>793.54099999999994</c:v>
                </c:pt>
                <c:pt idx="20">
                  <c:v>806.24800000000005</c:v>
                </c:pt>
                <c:pt idx="21">
                  <c:v>874.61099999999999</c:v>
                </c:pt>
                <c:pt idx="22">
                  <c:v>941.45400000000006</c:v>
                </c:pt>
                <c:pt idx="23">
                  <c:v>972.923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72-4E2C-8BE6-8B9923A8891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1096.9540000000002</c:v>
                </c:pt>
                <c:pt idx="1">
                  <c:v>1089.761</c:v>
                </c:pt>
                <c:pt idx="2">
                  <c:v>1081.0360000000003</c:v>
                </c:pt>
                <c:pt idx="3">
                  <c:v>1086.548</c:v>
                </c:pt>
                <c:pt idx="4">
                  <c:v>1126.1020000000003</c:v>
                </c:pt>
                <c:pt idx="5">
                  <c:v>1290.8169999999998</c:v>
                </c:pt>
                <c:pt idx="6">
                  <c:v>1548.8380000000004</c:v>
                </c:pt>
                <c:pt idx="7">
                  <c:v>1709.441</c:v>
                </c:pt>
                <c:pt idx="8">
                  <c:v>1790.8179999999998</c:v>
                </c:pt>
                <c:pt idx="9">
                  <c:v>1780.135</c:v>
                </c:pt>
                <c:pt idx="10">
                  <c:v>1755.068</c:v>
                </c:pt>
                <c:pt idx="11">
                  <c:v>1749.095</c:v>
                </c:pt>
                <c:pt idx="12">
                  <c:v>1732.799</c:v>
                </c:pt>
                <c:pt idx="13">
                  <c:v>1698.8879999999997</c:v>
                </c:pt>
                <c:pt idx="14">
                  <c:v>1677.7379999999998</c:v>
                </c:pt>
                <c:pt idx="15">
                  <c:v>1646.127</c:v>
                </c:pt>
                <c:pt idx="16">
                  <c:v>1656.5549999999998</c:v>
                </c:pt>
                <c:pt idx="17">
                  <c:v>1677.2909999999997</c:v>
                </c:pt>
                <c:pt idx="18">
                  <c:v>1635.1640000000002</c:v>
                </c:pt>
                <c:pt idx="19">
                  <c:v>1565.48</c:v>
                </c:pt>
                <c:pt idx="20">
                  <c:v>1443.5420000000001</c:v>
                </c:pt>
                <c:pt idx="21">
                  <c:v>1286.691</c:v>
                </c:pt>
                <c:pt idx="22">
                  <c:v>1169.4159999999999</c:v>
                </c:pt>
                <c:pt idx="23">
                  <c:v>1159.942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72-4E2C-8BE6-8B9923A8891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2586.5119999999997</c:v>
                </c:pt>
                <c:pt idx="1">
                  <c:v>2503.9780000000001</c:v>
                </c:pt>
                <c:pt idx="2">
                  <c:v>2399.8000000000002</c:v>
                </c:pt>
                <c:pt idx="3">
                  <c:v>2343.7650000000003</c:v>
                </c:pt>
                <c:pt idx="4">
                  <c:v>2412.098</c:v>
                </c:pt>
                <c:pt idx="5">
                  <c:v>2770.8490000000002</c:v>
                </c:pt>
                <c:pt idx="6">
                  <c:v>3351.6729999999998</c:v>
                </c:pt>
                <c:pt idx="7">
                  <c:v>3804.2460000000001</c:v>
                </c:pt>
                <c:pt idx="8">
                  <c:v>4293.3450000000012</c:v>
                </c:pt>
                <c:pt idx="9">
                  <c:v>4494.9220000000005</c:v>
                </c:pt>
                <c:pt idx="10">
                  <c:v>4606.4130000000005</c:v>
                </c:pt>
                <c:pt idx="11">
                  <c:v>4710.4670000000006</c:v>
                </c:pt>
                <c:pt idx="12">
                  <c:v>4685.5900000000011</c:v>
                </c:pt>
                <c:pt idx="13">
                  <c:v>4525.6459999999997</c:v>
                </c:pt>
                <c:pt idx="14">
                  <c:v>4438.1750000000011</c:v>
                </c:pt>
                <c:pt idx="15">
                  <c:v>4406.7300000000005</c:v>
                </c:pt>
                <c:pt idx="16">
                  <c:v>4554.4590000000007</c:v>
                </c:pt>
                <c:pt idx="17">
                  <c:v>4979.8579999999993</c:v>
                </c:pt>
                <c:pt idx="18">
                  <c:v>5190.6640000000007</c:v>
                </c:pt>
                <c:pt idx="19">
                  <c:v>5139.0389999999998</c:v>
                </c:pt>
                <c:pt idx="20">
                  <c:v>4750.3160000000016</c:v>
                </c:pt>
                <c:pt idx="21">
                  <c:v>4315.5529999999999</c:v>
                </c:pt>
                <c:pt idx="22">
                  <c:v>3810.4459999999995</c:v>
                </c:pt>
                <c:pt idx="23">
                  <c:v>3217.8479999999995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DF72-4E2C-8BE6-8B9923A8891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243</c:v>
                </c:pt>
                <c:pt idx="1">
                  <c:v>233.00000000000003</c:v>
                </c:pt>
                <c:pt idx="2">
                  <c:v>227.00000000000003</c:v>
                </c:pt>
                <c:pt idx="3">
                  <c:v>225</c:v>
                </c:pt>
                <c:pt idx="4">
                  <c:v>234</c:v>
                </c:pt>
                <c:pt idx="5">
                  <c:v>266</c:v>
                </c:pt>
                <c:pt idx="6">
                  <c:v>317.99999999999994</c:v>
                </c:pt>
                <c:pt idx="7">
                  <c:v>359</c:v>
                </c:pt>
                <c:pt idx="8">
                  <c:v>368</c:v>
                </c:pt>
                <c:pt idx="9">
                  <c:v>359</c:v>
                </c:pt>
                <c:pt idx="10">
                  <c:v>353.99999999999994</c:v>
                </c:pt>
                <c:pt idx="11">
                  <c:v>348.99999999999994</c:v>
                </c:pt>
                <c:pt idx="12">
                  <c:v>348.00000000000006</c:v>
                </c:pt>
                <c:pt idx="13">
                  <c:v>350.99999999999994</c:v>
                </c:pt>
                <c:pt idx="14">
                  <c:v>348.00000000000006</c:v>
                </c:pt>
                <c:pt idx="15">
                  <c:v>357</c:v>
                </c:pt>
                <c:pt idx="16">
                  <c:v>375</c:v>
                </c:pt>
                <c:pt idx="17">
                  <c:v>415</c:v>
                </c:pt>
                <c:pt idx="18">
                  <c:v>434.99999999999994</c:v>
                </c:pt>
                <c:pt idx="19">
                  <c:v>433</c:v>
                </c:pt>
                <c:pt idx="20">
                  <c:v>409</c:v>
                </c:pt>
                <c:pt idx="21">
                  <c:v>367</c:v>
                </c:pt>
                <c:pt idx="22">
                  <c:v>319.99999999999994</c:v>
                </c:pt>
                <c:pt idx="23">
                  <c:v>284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F72-4E2C-8BE6-8B9923A8891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DF72-4E2C-8BE6-8B9923A8891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11">
                  <c:v>235</c:v>
                </c:pt>
                <c:pt idx="12">
                  <c:v>235</c:v>
                </c:pt>
                <c:pt idx="13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F72-4E2C-8BE6-8B9923A8891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DF72-4E2C-8BE6-8B9923A8891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DF72-4E2C-8BE6-8B9923A8891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DF72-4E2C-8BE6-8B9923A8891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1413.7</c:v>
                </c:pt>
                <c:pt idx="1">
                  <c:v>987.5</c:v>
                </c:pt>
                <c:pt idx="2">
                  <c:v>1206.0999999999999</c:v>
                </c:pt>
                <c:pt idx="3">
                  <c:v>1187.9000000000001</c:v>
                </c:pt>
                <c:pt idx="4">
                  <c:v>1185.2</c:v>
                </c:pt>
                <c:pt idx="5">
                  <c:v>1508</c:v>
                </c:pt>
                <c:pt idx="6">
                  <c:v>1095.7</c:v>
                </c:pt>
                <c:pt idx="7">
                  <c:v>1346.4</c:v>
                </c:pt>
                <c:pt idx="8">
                  <c:v>1251.7</c:v>
                </c:pt>
                <c:pt idx="9">
                  <c:v>1530.8000000000002</c:v>
                </c:pt>
                <c:pt idx="10">
                  <c:v>1192</c:v>
                </c:pt>
                <c:pt idx="11">
                  <c:v>1213</c:v>
                </c:pt>
                <c:pt idx="12">
                  <c:v>1205</c:v>
                </c:pt>
                <c:pt idx="13">
                  <c:v>1367.1</c:v>
                </c:pt>
                <c:pt idx="14">
                  <c:v>1905.4</c:v>
                </c:pt>
                <c:pt idx="15">
                  <c:v>1969.6999999999998</c:v>
                </c:pt>
                <c:pt idx="16">
                  <c:v>1720</c:v>
                </c:pt>
                <c:pt idx="17">
                  <c:v>1681</c:v>
                </c:pt>
                <c:pt idx="18">
                  <c:v>1674</c:v>
                </c:pt>
                <c:pt idx="19">
                  <c:v>1683</c:v>
                </c:pt>
                <c:pt idx="20">
                  <c:v>1679</c:v>
                </c:pt>
                <c:pt idx="21">
                  <c:v>1715</c:v>
                </c:pt>
                <c:pt idx="22">
                  <c:v>1786.9</c:v>
                </c:pt>
                <c:pt idx="23">
                  <c:v>2122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F72-4E2C-8BE6-8B9923A8891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7</c:v>
                </c:pt>
                <c:pt idx="1">
                  <c:v>7</c:v>
                </c:pt>
                <c:pt idx="2">
                  <c:v>7</c:v>
                </c:pt>
                <c:pt idx="3">
                  <c:v>7</c:v>
                </c:pt>
                <c:pt idx="4">
                  <c:v>7</c:v>
                </c:pt>
                <c:pt idx="5">
                  <c:v>7</c:v>
                </c:pt>
                <c:pt idx="6">
                  <c:v>4.4269999999999996</c:v>
                </c:pt>
                <c:pt idx="17">
                  <c:v>6.9809999999999999</c:v>
                </c:pt>
                <c:pt idx="18">
                  <c:v>7</c:v>
                </c:pt>
                <c:pt idx="19">
                  <c:v>7</c:v>
                </c:pt>
                <c:pt idx="20">
                  <c:v>7</c:v>
                </c:pt>
                <c:pt idx="21">
                  <c:v>7</c:v>
                </c:pt>
                <c:pt idx="22">
                  <c:v>7</c:v>
                </c:pt>
                <c:pt idx="23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F72-4E2C-8BE6-8B9923A8891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DF72-4E2C-8BE6-8B9923A8891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DF72-4E2C-8BE6-8B9923A88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138.36000000000001</c:v>
                </c:pt>
                <c:pt idx="1">
                  <c:v>135.54</c:v>
                </c:pt>
                <c:pt idx="2">
                  <c:v>132.9</c:v>
                </c:pt>
                <c:pt idx="3">
                  <c:v>131.88999999999999</c:v>
                </c:pt>
                <c:pt idx="4">
                  <c:v>133.11000000000001</c:v>
                </c:pt>
                <c:pt idx="5">
                  <c:v>143.66999999999999</c:v>
                </c:pt>
                <c:pt idx="6">
                  <c:v>178.85</c:v>
                </c:pt>
                <c:pt idx="7">
                  <c:v>216.93</c:v>
                </c:pt>
                <c:pt idx="8">
                  <c:v>178.85</c:v>
                </c:pt>
                <c:pt idx="9">
                  <c:v>157.91999999999999</c:v>
                </c:pt>
                <c:pt idx="10">
                  <c:v>114.69</c:v>
                </c:pt>
                <c:pt idx="11">
                  <c:v>117.27</c:v>
                </c:pt>
                <c:pt idx="12">
                  <c:v>108.5</c:v>
                </c:pt>
                <c:pt idx="13">
                  <c:v>108.95</c:v>
                </c:pt>
                <c:pt idx="14">
                  <c:v>124.99</c:v>
                </c:pt>
                <c:pt idx="15">
                  <c:v>149.88999999999999</c:v>
                </c:pt>
                <c:pt idx="16">
                  <c:v>167.31</c:v>
                </c:pt>
                <c:pt idx="17">
                  <c:v>178.31</c:v>
                </c:pt>
                <c:pt idx="18">
                  <c:v>171.91</c:v>
                </c:pt>
                <c:pt idx="19">
                  <c:v>169.3</c:v>
                </c:pt>
                <c:pt idx="20">
                  <c:v>165</c:v>
                </c:pt>
                <c:pt idx="21">
                  <c:v>159.76</c:v>
                </c:pt>
                <c:pt idx="22">
                  <c:v>155.44999999999999</c:v>
                </c:pt>
                <c:pt idx="23">
                  <c:v>137.99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F72-4E2C-8BE6-8B9923A889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6505.1049999999996</v>
      </c>
      <c r="C4" s="18">
        <v>5963.7539999999999</v>
      </c>
      <c r="D4" s="18">
        <v>6044.0649999999996</v>
      </c>
      <c r="E4" s="18">
        <v>5967.3420000000006</v>
      </c>
      <c r="F4" s="18">
        <v>6096.3609999999999</v>
      </c>
      <c r="G4" s="18">
        <v>6981.646999999999</v>
      </c>
      <c r="H4" s="18">
        <v>7442.991</v>
      </c>
      <c r="I4" s="18">
        <v>8324.1829999999991</v>
      </c>
      <c r="J4" s="18">
        <v>8674.0019999999986</v>
      </c>
      <c r="K4" s="18">
        <v>9168.4810000000016</v>
      </c>
      <c r="L4" s="18">
        <v>8883.2910000000029</v>
      </c>
      <c r="M4" s="18">
        <v>9189.0640000000003</v>
      </c>
      <c r="N4" s="18">
        <v>9093.0380000000023</v>
      </c>
      <c r="O4" s="18">
        <v>9071.4349999999977</v>
      </c>
      <c r="P4" s="18">
        <v>9217.7270000000026</v>
      </c>
      <c r="Q4" s="18">
        <v>9232.3380000000016</v>
      </c>
      <c r="R4" s="18">
        <v>9184.2270000000026</v>
      </c>
      <c r="S4" s="18">
        <v>9657.4110000000001</v>
      </c>
      <c r="T4" s="18">
        <v>9880.9340000000011</v>
      </c>
      <c r="U4" s="18">
        <v>9751.0680000000029</v>
      </c>
      <c r="V4" s="18">
        <v>9216.5839999999971</v>
      </c>
      <c r="W4" s="18">
        <v>8679.8469999999998</v>
      </c>
      <c r="X4" s="18">
        <v>8149.1840000000011</v>
      </c>
      <c r="Y4" s="18">
        <v>7853.7129999999997</v>
      </c>
      <c r="Z4" s="19"/>
      <c r="AA4" s="20">
        <f>SUM(B4:Z4)</f>
        <v>198227.79200000002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138.36000000000001</v>
      </c>
      <c r="C7" s="28">
        <v>135.54</v>
      </c>
      <c r="D7" s="28">
        <v>132.9</v>
      </c>
      <c r="E7" s="28">
        <v>131.88999999999999</v>
      </c>
      <c r="F7" s="28">
        <v>133.11000000000001</v>
      </c>
      <c r="G7" s="28">
        <v>143.66999999999999</v>
      </c>
      <c r="H7" s="28">
        <v>178.85</v>
      </c>
      <c r="I7" s="28">
        <v>216.93</v>
      </c>
      <c r="J7" s="28">
        <v>178.85</v>
      </c>
      <c r="K7" s="28">
        <v>157.91999999999999</v>
      </c>
      <c r="L7" s="28">
        <v>114.69</v>
      </c>
      <c r="M7" s="28">
        <v>117.27</v>
      </c>
      <c r="N7" s="28">
        <v>108.5</v>
      </c>
      <c r="O7" s="28">
        <v>108.95</v>
      </c>
      <c r="P7" s="28">
        <v>124.99</v>
      </c>
      <c r="Q7" s="28">
        <v>149.88999999999999</v>
      </c>
      <c r="R7" s="28">
        <v>167.31</v>
      </c>
      <c r="S7" s="28">
        <v>178.31</v>
      </c>
      <c r="T7" s="28">
        <v>171.91</v>
      </c>
      <c r="U7" s="28">
        <v>169.3</v>
      </c>
      <c r="V7" s="28">
        <v>165</v>
      </c>
      <c r="W7" s="28">
        <v>159.76</v>
      </c>
      <c r="X7" s="28">
        <v>155.44999999999999</v>
      </c>
      <c r="Y7" s="28">
        <v>137.99</v>
      </c>
      <c r="Z7" s="29"/>
      <c r="AA7" s="30">
        <f>IF(SUM(B7:Z7)&lt;&gt;0,AVERAGEIF(B7:Z7,"&lt;&gt;"""),"")</f>
        <v>149.05583333333331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667.39100000000008</v>
      </c>
      <c r="C10" s="42">
        <v>302</v>
      </c>
      <c r="D10" s="42">
        <v>302</v>
      </c>
      <c r="E10" s="42">
        <v>302</v>
      </c>
      <c r="F10" s="42">
        <v>302</v>
      </c>
      <c r="G10" s="42">
        <v>450</v>
      </c>
      <c r="H10" s="42">
        <v>616</v>
      </c>
      <c r="I10" s="42">
        <v>616</v>
      </c>
      <c r="J10" s="42">
        <v>616</v>
      </c>
      <c r="K10" s="42">
        <v>611.24400000000003</v>
      </c>
      <c r="L10" s="42">
        <v>302</v>
      </c>
      <c r="M10" s="42">
        <v>302</v>
      </c>
      <c r="N10" s="42">
        <v>302</v>
      </c>
      <c r="O10" s="42">
        <v>302</v>
      </c>
      <c r="P10" s="42">
        <v>302</v>
      </c>
      <c r="Q10" s="42">
        <v>450</v>
      </c>
      <c r="R10" s="42">
        <v>580</v>
      </c>
      <c r="S10" s="42">
        <v>580</v>
      </c>
      <c r="T10" s="42">
        <v>580</v>
      </c>
      <c r="U10" s="42">
        <v>580</v>
      </c>
      <c r="V10" s="42">
        <v>580</v>
      </c>
      <c r="W10" s="42">
        <v>580</v>
      </c>
      <c r="X10" s="42">
        <v>450</v>
      </c>
      <c r="Y10" s="42">
        <v>302</v>
      </c>
      <c r="Z10" s="43"/>
      <c r="AA10" s="44">
        <f t="shared" ref="AA10:AA15" si="0">SUM(B10:Z10)</f>
        <v>10976.634999999998</v>
      </c>
    </row>
    <row r="11" spans="1:27" ht="24.95" customHeight="1" x14ac:dyDescent="0.2">
      <c r="A11" s="45" t="s">
        <v>7</v>
      </c>
      <c r="B11" s="46">
        <v>134</v>
      </c>
      <c r="C11" s="47">
        <v>134</v>
      </c>
      <c r="D11" s="47">
        <v>134</v>
      </c>
      <c r="E11" s="47">
        <v>134</v>
      </c>
      <c r="F11" s="47">
        <v>134</v>
      </c>
      <c r="G11" s="47">
        <v>134</v>
      </c>
      <c r="H11" s="47">
        <v>153</v>
      </c>
      <c r="I11" s="47">
        <v>182</v>
      </c>
      <c r="J11" s="47">
        <v>173</v>
      </c>
      <c r="K11" s="47">
        <v>151</v>
      </c>
      <c r="L11" s="47">
        <v>141</v>
      </c>
      <c r="M11" s="47">
        <v>136</v>
      </c>
      <c r="N11" s="47">
        <v>136</v>
      </c>
      <c r="O11" s="47">
        <v>136</v>
      </c>
      <c r="P11" s="47">
        <v>134.5</v>
      </c>
      <c r="Q11" s="47">
        <v>140.5</v>
      </c>
      <c r="R11" s="47">
        <v>151</v>
      </c>
      <c r="S11" s="47">
        <v>181</v>
      </c>
      <c r="T11" s="47">
        <v>186</v>
      </c>
      <c r="U11" s="47">
        <v>164</v>
      </c>
      <c r="V11" s="47">
        <v>153</v>
      </c>
      <c r="W11" s="47">
        <v>153</v>
      </c>
      <c r="X11" s="47">
        <v>134.5</v>
      </c>
      <c r="Y11" s="47">
        <v>134</v>
      </c>
      <c r="Z11" s="48"/>
      <c r="AA11" s="49">
        <f t="shared" si="0"/>
        <v>3543.5</v>
      </c>
    </row>
    <row r="12" spans="1:27" ht="24.95" customHeight="1" x14ac:dyDescent="0.2">
      <c r="A12" s="50" t="s">
        <v>8</v>
      </c>
      <c r="B12" s="51">
        <v>4603.1450000000004</v>
      </c>
      <c r="C12" s="52">
        <v>4312.32</v>
      </c>
      <c r="D12" s="52">
        <v>4326.5280000000002</v>
      </c>
      <c r="E12" s="52">
        <v>4166.76</v>
      </c>
      <c r="F12" s="52">
        <v>4292.7359999999999</v>
      </c>
      <c r="G12" s="52">
        <v>4341.96</v>
      </c>
      <c r="H12" s="52">
        <v>4316.2829999999994</v>
      </c>
      <c r="I12" s="52">
        <v>4322.4380000000001</v>
      </c>
      <c r="J12" s="52">
        <v>4297.3580000000002</v>
      </c>
      <c r="K12" s="52">
        <v>4207.9210000000003</v>
      </c>
      <c r="L12" s="52">
        <v>3317.9</v>
      </c>
      <c r="M12" s="52">
        <v>3366.6370000000002</v>
      </c>
      <c r="N12" s="52">
        <v>3014.6109999999999</v>
      </c>
      <c r="O12" s="52">
        <v>3017.6280000000002</v>
      </c>
      <c r="P12" s="52">
        <v>3449.8100000000004</v>
      </c>
      <c r="Q12" s="52">
        <v>3968.152</v>
      </c>
      <c r="R12" s="52">
        <v>4356.7080000000005</v>
      </c>
      <c r="S12" s="52">
        <v>4332.6559999999999</v>
      </c>
      <c r="T12" s="52">
        <v>4370.7460000000001</v>
      </c>
      <c r="U12" s="52">
        <v>4323.6630000000005</v>
      </c>
      <c r="V12" s="52">
        <v>4345.8430000000008</v>
      </c>
      <c r="W12" s="52">
        <v>4335.768</v>
      </c>
      <c r="X12" s="52">
        <v>4293.72</v>
      </c>
      <c r="Y12" s="52">
        <v>4214.7070000000003</v>
      </c>
      <c r="Z12" s="53"/>
      <c r="AA12" s="54">
        <f t="shared" si="0"/>
        <v>97895.998000000007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>
        <v>13</v>
      </c>
      <c r="G13" s="52">
        <v>84</v>
      </c>
      <c r="H13" s="52">
        <v>84</v>
      </c>
      <c r="I13" s="52">
        <v>278</v>
      </c>
      <c r="J13" s="52">
        <v>220</v>
      </c>
      <c r="K13" s="52"/>
      <c r="L13" s="52"/>
      <c r="M13" s="52"/>
      <c r="N13" s="52"/>
      <c r="O13" s="52"/>
      <c r="P13" s="52"/>
      <c r="Q13" s="52">
        <v>45</v>
      </c>
      <c r="R13" s="52">
        <v>45</v>
      </c>
      <c r="S13" s="52">
        <v>731</v>
      </c>
      <c r="T13" s="52">
        <v>1023</v>
      </c>
      <c r="U13" s="52">
        <v>829</v>
      </c>
      <c r="V13" s="52">
        <v>421</v>
      </c>
      <c r="W13" s="52"/>
      <c r="X13" s="52"/>
      <c r="Y13" s="52"/>
      <c r="Z13" s="53"/>
      <c r="AA13" s="54">
        <f t="shared" si="0"/>
        <v>3773</v>
      </c>
    </row>
    <row r="14" spans="1:27" ht="24.95" customHeight="1" x14ac:dyDescent="0.2">
      <c r="A14" s="55" t="s">
        <v>10</v>
      </c>
      <c r="B14" s="56">
        <v>977.56900000000019</v>
      </c>
      <c r="C14" s="57">
        <v>1063.4340000000002</v>
      </c>
      <c r="D14" s="57">
        <v>1105.537</v>
      </c>
      <c r="E14" s="57">
        <v>1170.5819999999999</v>
      </c>
      <c r="F14" s="57">
        <v>1254.625</v>
      </c>
      <c r="G14" s="57">
        <v>1377.6870000000001</v>
      </c>
      <c r="H14" s="57">
        <v>1580.7080000000003</v>
      </c>
      <c r="I14" s="57">
        <v>2219.7449999999994</v>
      </c>
      <c r="J14" s="57">
        <v>3172.6439999999998</v>
      </c>
      <c r="K14" s="57">
        <v>4077.3160000000003</v>
      </c>
      <c r="L14" s="57">
        <v>4739.4909999999991</v>
      </c>
      <c r="M14" s="57">
        <v>5217.3269999999993</v>
      </c>
      <c r="N14" s="57">
        <v>5464.527000000001</v>
      </c>
      <c r="O14" s="57">
        <v>5495.8069999999998</v>
      </c>
      <c r="P14" s="57">
        <v>5210.4170000000004</v>
      </c>
      <c r="Q14" s="57">
        <v>4443.6860000000006</v>
      </c>
      <c r="R14" s="57">
        <v>3547.7190000000001</v>
      </c>
      <c r="S14" s="57">
        <v>3206.2550000000006</v>
      </c>
      <c r="T14" s="57">
        <v>3227.0879999999997</v>
      </c>
      <c r="U14" s="57">
        <v>3242.1049999999996</v>
      </c>
      <c r="V14" s="57">
        <v>3182.0410000000002</v>
      </c>
      <c r="W14" s="57">
        <v>3118.4789999999998</v>
      </c>
      <c r="X14" s="57">
        <v>3068.9639999999999</v>
      </c>
      <c r="Y14" s="57">
        <v>3000.0059999999999</v>
      </c>
      <c r="Z14" s="58"/>
      <c r="AA14" s="59">
        <f t="shared" si="0"/>
        <v>74163.758999999991</v>
      </c>
    </row>
    <row r="15" spans="1:27" ht="24.95" customHeight="1" x14ac:dyDescent="0.2">
      <c r="A15" s="55" t="s">
        <v>11</v>
      </c>
      <c r="B15" s="56">
        <v>13</v>
      </c>
      <c r="C15" s="57">
        <v>13</v>
      </c>
      <c r="D15" s="57">
        <v>13</v>
      </c>
      <c r="E15" s="57">
        <v>14</v>
      </c>
      <c r="F15" s="57">
        <v>14</v>
      </c>
      <c r="G15" s="57">
        <v>13</v>
      </c>
      <c r="H15" s="57">
        <v>15</v>
      </c>
      <c r="I15" s="57">
        <v>27</v>
      </c>
      <c r="J15" s="57">
        <v>45</v>
      </c>
      <c r="K15" s="57">
        <v>58</v>
      </c>
      <c r="L15" s="57">
        <v>63</v>
      </c>
      <c r="M15" s="57">
        <v>63</v>
      </c>
      <c r="N15" s="57">
        <v>62</v>
      </c>
      <c r="O15" s="57">
        <v>65</v>
      </c>
      <c r="P15" s="57">
        <v>66</v>
      </c>
      <c r="Q15" s="57">
        <v>67</v>
      </c>
      <c r="R15" s="57">
        <v>74</v>
      </c>
      <c r="S15" s="57">
        <v>88</v>
      </c>
      <c r="T15" s="57">
        <v>105</v>
      </c>
      <c r="U15" s="57">
        <v>119</v>
      </c>
      <c r="V15" s="57">
        <v>129</v>
      </c>
      <c r="W15" s="57">
        <v>135</v>
      </c>
      <c r="X15" s="57">
        <v>137</v>
      </c>
      <c r="Y15" s="57">
        <v>138</v>
      </c>
      <c r="Z15" s="58"/>
      <c r="AA15" s="59">
        <f t="shared" si="0"/>
        <v>1536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6395.1050000000005</v>
      </c>
      <c r="C16" s="62">
        <f t="shared" si="1"/>
        <v>5824.7539999999999</v>
      </c>
      <c r="D16" s="62">
        <f t="shared" si="1"/>
        <v>5881.0650000000005</v>
      </c>
      <c r="E16" s="62">
        <f t="shared" si="1"/>
        <v>5787.3420000000006</v>
      </c>
      <c r="F16" s="62">
        <f t="shared" si="1"/>
        <v>6010.3609999999999</v>
      </c>
      <c r="G16" s="62">
        <f t="shared" si="1"/>
        <v>6400.6469999999999</v>
      </c>
      <c r="H16" s="62">
        <f t="shared" si="1"/>
        <v>6764.991</v>
      </c>
      <c r="I16" s="62">
        <f t="shared" si="1"/>
        <v>7645.1829999999991</v>
      </c>
      <c r="J16" s="62">
        <f t="shared" si="1"/>
        <v>8524.0020000000004</v>
      </c>
      <c r="K16" s="62">
        <f t="shared" si="1"/>
        <v>9105.4809999999998</v>
      </c>
      <c r="L16" s="62">
        <f t="shared" si="1"/>
        <v>8563.3909999999996</v>
      </c>
      <c r="M16" s="62">
        <f t="shared" si="1"/>
        <v>9084.9639999999999</v>
      </c>
      <c r="N16" s="62">
        <f t="shared" si="1"/>
        <v>8979.1380000000008</v>
      </c>
      <c r="O16" s="62">
        <f t="shared" si="1"/>
        <v>9016.4349999999995</v>
      </c>
      <c r="P16" s="62">
        <f t="shared" si="1"/>
        <v>9162.7270000000008</v>
      </c>
      <c r="Q16" s="62">
        <f t="shared" si="1"/>
        <v>9114.3379999999997</v>
      </c>
      <c r="R16" s="62">
        <f t="shared" si="1"/>
        <v>8754.4269999999997</v>
      </c>
      <c r="S16" s="62">
        <f t="shared" si="1"/>
        <v>9118.9110000000001</v>
      </c>
      <c r="T16" s="62">
        <f t="shared" si="1"/>
        <v>9491.8339999999989</v>
      </c>
      <c r="U16" s="62">
        <f t="shared" si="1"/>
        <v>9257.768</v>
      </c>
      <c r="V16" s="62">
        <f t="shared" si="1"/>
        <v>8810.8840000000018</v>
      </c>
      <c r="W16" s="62">
        <f t="shared" si="1"/>
        <v>8322.2469999999994</v>
      </c>
      <c r="X16" s="62">
        <f t="shared" si="1"/>
        <v>8084.1840000000002</v>
      </c>
      <c r="Y16" s="62">
        <f t="shared" si="1"/>
        <v>7788.7129999999997</v>
      </c>
      <c r="Z16" s="63" t="str">
        <f t="shared" si="1"/>
        <v/>
      </c>
      <c r="AA16" s="64">
        <f>SUM(AA10:AA15)</f>
        <v>191888.89199999999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1578.9</v>
      </c>
      <c r="C29" s="72">
        <v>1596.9</v>
      </c>
      <c r="D29" s="72">
        <v>1617.9</v>
      </c>
      <c r="E29" s="72">
        <v>1642.9</v>
      </c>
      <c r="F29" s="72">
        <v>1694.9</v>
      </c>
      <c r="G29" s="72">
        <v>1812.9</v>
      </c>
      <c r="H29" s="72">
        <v>1959.9</v>
      </c>
      <c r="I29" s="72">
        <v>2224.9</v>
      </c>
      <c r="J29" s="72">
        <v>2525.9</v>
      </c>
      <c r="K29" s="72">
        <v>2767.9</v>
      </c>
      <c r="L29" s="72">
        <v>3036.9</v>
      </c>
      <c r="M29" s="72">
        <v>3146.9</v>
      </c>
      <c r="N29" s="72">
        <v>3178.9</v>
      </c>
      <c r="O29" s="72">
        <v>3201.9</v>
      </c>
      <c r="P29" s="72">
        <v>3123.4</v>
      </c>
      <c r="Q29" s="72">
        <v>3026.4</v>
      </c>
      <c r="R29" s="72">
        <v>2878.9</v>
      </c>
      <c r="S29" s="72">
        <v>3179.9</v>
      </c>
      <c r="T29" s="72">
        <v>3716.9</v>
      </c>
      <c r="U29" s="72">
        <v>3425.9</v>
      </c>
      <c r="V29" s="72">
        <v>3115.9</v>
      </c>
      <c r="W29" s="72">
        <v>2782.9</v>
      </c>
      <c r="X29" s="72">
        <v>2740.4</v>
      </c>
      <c r="Y29" s="72">
        <v>2632.9</v>
      </c>
      <c r="Z29" s="73"/>
      <c r="AA29" s="74">
        <f>SUM(B29:Z29)</f>
        <v>62611.10000000002</v>
      </c>
    </row>
    <row r="30" spans="1:27" ht="24.95" customHeight="1" x14ac:dyDescent="0.2">
      <c r="A30" s="75" t="s">
        <v>24</v>
      </c>
      <c r="B30" s="76">
        <v>2101.2049999999999</v>
      </c>
      <c r="C30" s="77">
        <v>1956.854</v>
      </c>
      <c r="D30" s="77">
        <v>2016.165</v>
      </c>
      <c r="E30" s="77">
        <v>1914.442</v>
      </c>
      <c r="F30" s="77">
        <v>1991.461</v>
      </c>
      <c r="G30" s="77">
        <v>2110.7469999999998</v>
      </c>
      <c r="H30" s="77">
        <v>2255.0909999999999</v>
      </c>
      <c r="I30" s="77">
        <v>2871.2829999999999</v>
      </c>
      <c r="J30" s="77">
        <v>3420.1019999999999</v>
      </c>
      <c r="K30" s="77">
        <v>3672.5810000000001</v>
      </c>
      <c r="L30" s="77">
        <v>3289.491</v>
      </c>
      <c r="M30" s="77">
        <v>3656.0639999999999</v>
      </c>
      <c r="N30" s="77">
        <v>3510.2379999999998</v>
      </c>
      <c r="O30" s="77">
        <v>3524.5349999999999</v>
      </c>
      <c r="P30" s="77">
        <v>3749.3270000000002</v>
      </c>
      <c r="Q30" s="77">
        <v>3537.9380000000001</v>
      </c>
      <c r="R30" s="77">
        <v>3319.527</v>
      </c>
      <c r="S30" s="77">
        <v>3471.011</v>
      </c>
      <c r="T30" s="77">
        <v>3324.9340000000002</v>
      </c>
      <c r="U30" s="77">
        <v>3380.8679999999999</v>
      </c>
      <c r="V30" s="77">
        <v>3189.9839999999999</v>
      </c>
      <c r="W30" s="77">
        <v>2896.3470000000002</v>
      </c>
      <c r="X30" s="77">
        <v>2878.7840000000001</v>
      </c>
      <c r="Y30" s="77">
        <v>2770.8130000000001</v>
      </c>
      <c r="Z30" s="78"/>
      <c r="AA30" s="79">
        <f>SUM(B30:Z30)</f>
        <v>70809.791999999987</v>
      </c>
    </row>
    <row r="31" spans="1:27" ht="24.95" customHeight="1" x14ac:dyDescent="0.2">
      <c r="A31" s="82" t="s">
        <v>25</v>
      </c>
      <c r="B31" s="80">
        <v>2825</v>
      </c>
      <c r="C31" s="81">
        <v>2410</v>
      </c>
      <c r="D31" s="81">
        <v>2410</v>
      </c>
      <c r="E31" s="81">
        <v>2410</v>
      </c>
      <c r="F31" s="81">
        <v>2410</v>
      </c>
      <c r="G31" s="81">
        <v>2558</v>
      </c>
      <c r="H31" s="81">
        <v>2728</v>
      </c>
      <c r="I31" s="81">
        <v>2728</v>
      </c>
      <c r="J31" s="81">
        <v>2728</v>
      </c>
      <c r="K31" s="81">
        <v>2728</v>
      </c>
      <c r="L31" s="81">
        <v>2300</v>
      </c>
      <c r="M31" s="81">
        <v>2345</v>
      </c>
      <c r="N31" s="81">
        <v>2345</v>
      </c>
      <c r="O31" s="81">
        <v>2345</v>
      </c>
      <c r="P31" s="81">
        <v>2345</v>
      </c>
      <c r="Q31" s="81">
        <v>2668</v>
      </c>
      <c r="R31" s="81">
        <v>2728</v>
      </c>
      <c r="S31" s="81">
        <v>2728</v>
      </c>
      <c r="T31" s="81">
        <v>2728</v>
      </c>
      <c r="U31" s="81">
        <v>2728</v>
      </c>
      <c r="V31" s="81">
        <v>2728</v>
      </c>
      <c r="W31" s="81">
        <v>2728</v>
      </c>
      <c r="X31" s="81">
        <v>2530</v>
      </c>
      <c r="Y31" s="81">
        <v>2450</v>
      </c>
      <c r="Z31" s="83"/>
      <c r="AA31" s="84">
        <f>SUM(B31:Z31)</f>
        <v>61631</v>
      </c>
    </row>
    <row r="32" spans="1:27" ht="30" customHeight="1" thickBot="1" x14ac:dyDescent="0.25">
      <c r="A32" s="60" t="s">
        <v>26</v>
      </c>
      <c r="B32" s="61">
        <f>IF(LEN(B$2)&gt;0,SUM(B29:B31),"")</f>
        <v>6505.1049999999996</v>
      </c>
      <c r="C32" s="62">
        <f t="shared" ref="C32:Z32" si="4">IF(LEN(C$2)&gt;0,SUM(C29:C31),"")</f>
        <v>5963.7539999999999</v>
      </c>
      <c r="D32" s="62">
        <f t="shared" si="4"/>
        <v>6044.0650000000005</v>
      </c>
      <c r="E32" s="62">
        <f t="shared" si="4"/>
        <v>5967.3420000000006</v>
      </c>
      <c r="F32" s="62">
        <f t="shared" si="4"/>
        <v>6096.3609999999999</v>
      </c>
      <c r="G32" s="62">
        <f t="shared" si="4"/>
        <v>6481.6469999999999</v>
      </c>
      <c r="H32" s="62">
        <f t="shared" si="4"/>
        <v>6942.991</v>
      </c>
      <c r="I32" s="62">
        <f t="shared" si="4"/>
        <v>7824.183</v>
      </c>
      <c r="J32" s="62">
        <f t="shared" si="4"/>
        <v>8674.0020000000004</v>
      </c>
      <c r="K32" s="62">
        <f t="shared" si="4"/>
        <v>9168.4809999999998</v>
      </c>
      <c r="L32" s="62">
        <f t="shared" si="4"/>
        <v>8626.3909999999996</v>
      </c>
      <c r="M32" s="62">
        <f t="shared" si="4"/>
        <v>9147.9639999999999</v>
      </c>
      <c r="N32" s="62">
        <f t="shared" si="4"/>
        <v>9034.137999999999</v>
      </c>
      <c r="O32" s="62">
        <f t="shared" si="4"/>
        <v>9071.4349999999995</v>
      </c>
      <c r="P32" s="62">
        <f t="shared" si="4"/>
        <v>9217.7270000000008</v>
      </c>
      <c r="Q32" s="62">
        <f t="shared" si="4"/>
        <v>9232.3379999999997</v>
      </c>
      <c r="R32" s="62">
        <f t="shared" si="4"/>
        <v>8926.4269999999997</v>
      </c>
      <c r="S32" s="62">
        <f t="shared" si="4"/>
        <v>9378.9110000000001</v>
      </c>
      <c r="T32" s="62">
        <f t="shared" si="4"/>
        <v>9769.8340000000007</v>
      </c>
      <c r="U32" s="62">
        <f t="shared" si="4"/>
        <v>9534.768</v>
      </c>
      <c r="V32" s="62">
        <f t="shared" si="4"/>
        <v>9033.884</v>
      </c>
      <c r="W32" s="62">
        <f t="shared" si="4"/>
        <v>8407.2469999999994</v>
      </c>
      <c r="X32" s="62">
        <f t="shared" si="4"/>
        <v>8149.1840000000002</v>
      </c>
      <c r="Y32" s="62">
        <f t="shared" si="4"/>
        <v>7853.7129999999997</v>
      </c>
      <c r="Z32" s="63" t="str">
        <f t="shared" si="4"/>
        <v/>
      </c>
      <c r="AA32" s="64">
        <f>SUM(AA29:AA31)</f>
        <v>195051.89199999999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5</v>
      </c>
      <c r="C35" s="95">
        <v>5</v>
      </c>
      <c r="D35" s="95">
        <v>5</v>
      </c>
      <c r="E35" s="95">
        <v>5</v>
      </c>
      <c r="F35" s="95">
        <v>5</v>
      </c>
      <c r="G35" s="95">
        <v>20</v>
      </c>
      <c r="H35" s="95">
        <v>128</v>
      </c>
      <c r="I35" s="95">
        <v>129</v>
      </c>
      <c r="J35" s="95">
        <v>92</v>
      </c>
      <c r="K35" s="95">
        <v>5</v>
      </c>
      <c r="L35" s="95">
        <v>5</v>
      </c>
      <c r="M35" s="95">
        <v>5</v>
      </c>
      <c r="N35" s="95">
        <v>5</v>
      </c>
      <c r="O35" s="95">
        <v>5</v>
      </c>
      <c r="P35" s="95">
        <v>5</v>
      </c>
      <c r="Q35" s="95">
        <v>68</v>
      </c>
      <c r="R35" s="95">
        <v>122</v>
      </c>
      <c r="S35" s="95">
        <v>210</v>
      </c>
      <c r="T35" s="95">
        <v>228</v>
      </c>
      <c r="U35" s="95">
        <v>227</v>
      </c>
      <c r="V35" s="95">
        <v>173</v>
      </c>
      <c r="W35" s="95">
        <v>35</v>
      </c>
      <c r="X35" s="95">
        <v>15</v>
      </c>
      <c r="Y35" s="95">
        <v>15</v>
      </c>
      <c r="Z35" s="96"/>
      <c r="AA35" s="74">
        <f t="shared" ref="AA35:AA40" si="5">SUM(B35:Z35)</f>
        <v>1517</v>
      </c>
    </row>
    <row r="36" spans="1:27" ht="24.95" customHeight="1" x14ac:dyDescent="0.2">
      <c r="A36" s="97" t="s">
        <v>29</v>
      </c>
      <c r="B36" s="98">
        <v>55</v>
      </c>
      <c r="C36" s="99">
        <v>84</v>
      </c>
      <c r="D36" s="99">
        <v>108</v>
      </c>
      <c r="E36" s="99">
        <v>125</v>
      </c>
      <c r="F36" s="99">
        <v>31</v>
      </c>
      <c r="G36" s="99">
        <v>11</v>
      </c>
      <c r="H36" s="99"/>
      <c r="I36" s="99"/>
      <c r="J36" s="99">
        <v>8</v>
      </c>
      <c r="K36" s="99">
        <v>8</v>
      </c>
      <c r="L36" s="99">
        <v>8</v>
      </c>
      <c r="M36" s="99">
        <v>8</v>
      </c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446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>
        <v>256.89999999999998</v>
      </c>
      <c r="M37" s="99">
        <v>41.1</v>
      </c>
      <c r="N37" s="99">
        <v>58.9</v>
      </c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356.9</v>
      </c>
    </row>
    <row r="38" spans="1:27" ht="24.95" customHeight="1" x14ac:dyDescent="0.2">
      <c r="A38" s="97" t="s">
        <v>31</v>
      </c>
      <c r="B38" s="98">
        <v>50</v>
      </c>
      <c r="C38" s="99">
        <v>50</v>
      </c>
      <c r="D38" s="99">
        <v>50</v>
      </c>
      <c r="E38" s="99">
        <v>50</v>
      </c>
      <c r="F38" s="99">
        <v>50</v>
      </c>
      <c r="G38" s="99">
        <v>50</v>
      </c>
      <c r="H38" s="99">
        <v>50</v>
      </c>
      <c r="I38" s="99">
        <v>50</v>
      </c>
      <c r="J38" s="99">
        <v>50</v>
      </c>
      <c r="K38" s="99">
        <v>50</v>
      </c>
      <c r="L38" s="99">
        <v>50</v>
      </c>
      <c r="M38" s="99">
        <v>50</v>
      </c>
      <c r="N38" s="99">
        <v>50</v>
      </c>
      <c r="O38" s="99">
        <v>50</v>
      </c>
      <c r="P38" s="99">
        <v>50</v>
      </c>
      <c r="Q38" s="99">
        <v>50</v>
      </c>
      <c r="R38" s="99">
        <v>50</v>
      </c>
      <c r="S38" s="99">
        <v>50</v>
      </c>
      <c r="T38" s="99">
        <v>50</v>
      </c>
      <c r="U38" s="99">
        <v>50</v>
      </c>
      <c r="V38" s="99">
        <v>50</v>
      </c>
      <c r="W38" s="99">
        <v>50</v>
      </c>
      <c r="X38" s="99">
        <v>50</v>
      </c>
      <c r="Y38" s="99">
        <v>50</v>
      </c>
      <c r="Z38" s="100"/>
      <c r="AA38" s="79">
        <f t="shared" si="5"/>
        <v>1200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>
        <v>500</v>
      </c>
      <c r="H39" s="99">
        <v>500</v>
      </c>
      <c r="I39" s="99">
        <v>500</v>
      </c>
      <c r="J39" s="99"/>
      <c r="K39" s="99"/>
      <c r="L39" s="99"/>
      <c r="M39" s="99"/>
      <c r="N39" s="99"/>
      <c r="O39" s="99"/>
      <c r="P39" s="99"/>
      <c r="Q39" s="99"/>
      <c r="R39" s="99">
        <v>257.8</v>
      </c>
      <c r="S39" s="99">
        <v>278.5</v>
      </c>
      <c r="T39" s="99">
        <v>111.1</v>
      </c>
      <c r="U39" s="99">
        <v>216.3</v>
      </c>
      <c r="V39" s="99">
        <v>182.7</v>
      </c>
      <c r="W39" s="99">
        <v>272.60000000000002</v>
      </c>
      <c r="X39" s="99"/>
      <c r="Y39" s="99"/>
      <c r="Z39" s="100"/>
      <c r="AA39" s="79">
        <f t="shared" si="5"/>
        <v>2819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110</v>
      </c>
      <c r="C40" s="88">
        <f t="shared" si="6"/>
        <v>139</v>
      </c>
      <c r="D40" s="88">
        <f t="shared" si="6"/>
        <v>163</v>
      </c>
      <c r="E40" s="88">
        <f t="shared" si="6"/>
        <v>180</v>
      </c>
      <c r="F40" s="88">
        <f t="shared" si="6"/>
        <v>86</v>
      </c>
      <c r="G40" s="88">
        <f t="shared" si="6"/>
        <v>581</v>
      </c>
      <c r="H40" s="88">
        <f t="shared" si="6"/>
        <v>678</v>
      </c>
      <c r="I40" s="88">
        <f t="shared" si="6"/>
        <v>679</v>
      </c>
      <c r="J40" s="88">
        <f t="shared" si="6"/>
        <v>150</v>
      </c>
      <c r="K40" s="88">
        <f t="shared" si="6"/>
        <v>63</v>
      </c>
      <c r="L40" s="88">
        <f t="shared" si="6"/>
        <v>319.89999999999998</v>
      </c>
      <c r="M40" s="88">
        <f t="shared" si="6"/>
        <v>104.1</v>
      </c>
      <c r="N40" s="88">
        <f t="shared" si="6"/>
        <v>113.9</v>
      </c>
      <c r="O40" s="88">
        <f t="shared" si="6"/>
        <v>55</v>
      </c>
      <c r="P40" s="88">
        <f t="shared" si="6"/>
        <v>55</v>
      </c>
      <c r="Q40" s="88">
        <f t="shared" si="6"/>
        <v>118</v>
      </c>
      <c r="R40" s="88">
        <f t="shared" si="6"/>
        <v>429.8</v>
      </c>
      <c r="S40" s="88">
        <f t="shared" si="6"/>
        <v>538.5</v>
      </c>
      <c r="T40" s="88">
        <f t="shared" si="6"/>
        <v>389.1</v>
      </c>
      <c r="U40" s="88">
        <f t="shared" si="6"/>
        <v>493.3</v>
      </c>
      <c r="V40" s="88">
        <f t="shared" si="6"/>
        <v>405.7</v>
      </c>
      <c r="W40" s="88">
        <f t="shared" si="6"/>
        <v>357.6</v>
      </c>
      <c r="X40" s="88">
        <f t="shared" si="6"/>
        <v>65</v>
      </c>
      <c r="Y40" s="88">
        <f t="shared" si="6"/>
        <v>65</v>
      </c>
      <c r="Z40" s="89" t="str">
        <f t="shared" si="6"/>
        <v/>
      </c>
      <c r="AA40" s="90">
        <f t="shared" si="5"/>
        <v>6338.9000000000015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>
        <v>256.89999999999998</v>
      </c>
      <c r="M45" s="99">
        <v>41.1</v>
      </c>
      <c r="N45" s="99">
        <v>58.9</v>
      </c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356.9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>
        <v>500</v>
      </c>
      <c r="H47" s="99">
        <v>500</v>
      </c>
      <c r="I47" s="99">
        <v>500</v>
      </c>
      <c r="J47" s="99"/>
      <c r="K47" s="99"/>
      <c r="L47" s="99"/>
      <c r="M47" s="99"/>
      <c r="N47" s="99"/>
      <c r="O47" s="99"/>
      <c r="P47" s="99"/>
      <c r="Q47" s="99"/>
      <c r="R47" s="99">
        <v>257.8</v>
      </c>
      <c r="S47" s="99">
        <v>278.5</v>
      </c>
      <c r="T47" s="99">
        <v>111.1</v>
      </c>
      <c r="U47" s="99">
        <v>216.3</v>
      </c>
      <c r="V47" s="99">
        <v>182.7</v>
      </c>
      <c r="W47" s="99">
        <v>272.60000000000002</v>
      </c>
      <c r="X47" s="99"/>
      <c r="Y47" s="99"/>
      <c r="Z47" s="100"/>
      <c r="AA47" s="79">
        <f t="shared" si="7"/>
        <v>2819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500</v>
      </c>
      <c r="H49" s="88">
        <f t="shared" si="8"/>
        <v>500</v>
      </c>
      <c r="I49" s="88">
        <f t="shared" si="8"/>
        <v>500</v>
      </c>
      <c r="J49" s="88">
        <f t="shared" si="8"/>
        <v>0</v>
      </c>
      <c r="K49" s="88">
        <f t="shared" si="8"/>
        <v>0</v>
      </c>
      <c r="L49" s="88">
        <f t="shared" si="8"/>
        <v>256.89999999999998</v>
      </c>
      <c r="M49" s="88">
        <f t="shared" si="8"/>
        <v>41.1</v>
      </c>
      <c r="N49" s="88">
        <f t="shared" si="8"/>
        <v>58.9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257.8</v>
      </c>
      <c r="S49" s="88">
        <f t="shared" si="8"/>
        <v>278.5</v>
      </c>
      <c r="T49" s="88">
        <f t="shared" si="8"/>
        <v>111.1</v>
      </c>
      <c r="U49" s="88">
        <f t="shared" si="8"/>
        <v>216.3</v>
      </c>
      <c r="V49" s="88">
        <f t="shared" si="8"/>
        <v>182.7</v>
      </c>
      <c r="W49" s="88">
        <f t="shared" si="8"/>
        <v>272.60000000000002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3175.9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6505.1050000000005</v>
      </c>
      <c r="C52" s="88">
        <f t="shared" si="10"/>
        <v>5963.7539999999999</v>
      </c>
      <c r="D52" s="88">
        <f t="shared" si="10"/>
        <v>6044.0650000000005</v>
      </c>
      <c r="E52" s="88">
        <f t="shared" si="10"/>
        <v>5967.3420000000006</v>
      </c>
      <c r="F52" s="88">
        <f t="shared" si="10"/>
        <v>6096.3609999999999</v>
      </c>
      <c r="G52" s="88">
        <f t="shared" si="10"/>
        <v>6981.6469999999999</v>
      </c>
      <c r="H52" s="88">
        <f t="shared" si="10"/>
        <v>7442.991</v>
      </c>
      <c r="I52" s="88">
        <f t="shared" si="10"/>
        <v>8324.1829999999991</v>
      </c>
      <c r="J52" s="88">
        <f t="shared" si="10"/>
        <v>8674.0020000000004</v>
      </c>
      <c r="K52" s="88">
        <f t="shared" si="10"/>
        <v>9168.4809999999998</v>
      </c>
      <c r="L52" s="88">
        <f t="shared" si="10"/>
        <v>8883.2909999999993</v>
      </c>
      <c r="M52" s="88">
        <f t="shared" si="10"/>
        <v>9189.0640000000003</v>
      </c>
      <c r="N52" s="88">
        <f t="shared" si="10"/>
        <v>9093.0380000000005</v>
      </c>
      <c r="O52" s="88">
        <f t="shared" si="10"/>
        <v>9071.4349999999995</v>
      </c>
      <c r="P52" s="88">
        <f t="shared" si="10"/>
        <v>9217.7270000000008</v>
      </c>
      <c r="Q52" s="88">
        <f t="shared" si="10"/>
        <v>9232.3379999999997</v>
      </c>
      <c r="R52" s="88">
        <f t="shared" si="10"/>
        <v>9184.226999999999</v>
      </c>
      <c r="S52" s="88">
        <f t="shared" si="10"/>
        <v>9657.4110000000001</v>
      </c>
      <c r="T52" s="88">
        <f t="shared" si="10"/>
        <v>9880.9339999999993</v>
      </c>
      <c r="U52" s="88">
        <f t="shared" si="10"/>
        <v>9751.0679999999993</v>
      </c>
      <c r="V52" s="88">
        <f t="shared" si="10"/>
        <v>9216.5840000000026</v>
      </c>
      <c r="W52" s="88">
        <f t="shared" si="10"/>
        <v>8679.8469999999998</v>
      </c>
      <c r="X52" s="88">
        <f t="shared" si="10"/>
        <v>8149.1840000000002</v>
      </c>
      <c r="Y52" s="88">
        <f t="shared" si="10"/>
        <v>7853.7129999999997</v>
      </c>
      <c r="Z52" s="89" t="str">
        <f t="shared" si="10"/>
        <v/>
      </c>
      <c r="AA52" s="104">
        <f>SUM(B52:Z52)</f>
        <v>198227.79199999999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45707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6505.1020000000026</v>
      </c>
      <c r="C4" s="18">
        <v>5963.7149999999992</v>
      </c>
      <c r="D4" s="18">
        <v>6044.1210000000019</v>
      </c>
      <c r="E4" s="18">
        <v>5967.3079999999982</v>
      </c>
      <c r="F4" s="18">
        <v>6096.3210000000008</v>
      </c>
      <c r="G4" s="18">
        <v>6981.6470000000008</v>
      </c>
      <c r="H4" s="18">
        <v>7443.0059999999985</v>
      </c>
      <c r="I4" s="18">
        <v>8324.1830000000009</v>
      </c>
      <c r="J4" s="18">
        <v>8674.01</v>
      </c>
      <c r="K4" s="18">
        <v>9168.405999999999</v>
      </c>
      <c r="L4" s="18">
        <v>8883.3290000000015</v>
      </c>
      <c r="M4" s="18">
        <v>9189.0399999999991</v>
      </c>
      <c r="N4" s="18">
        <v>9093.0670000000009</v>
      </c>
      <c r="O4" s="18">
        <v>9071.3949999999986</v>
      </c>
      <c r="P4" s="18">
        <v>9217.7500000000036</v>
      </c>
      <c r="Q4" s="18">
        <v>9232.3560000000034</v>
      </c>
      <c r="R4" s="18">
        <v>9184.2399999999943</v>
      </c>
      <c r="S4" s="18">
        <v>9657.4349999999995</v>
      </c>
      <c r="T4" s="18">
        <v>9880.8899999999976</v>
      </c>
      <c r="U4" s="18">
        <v>9751.0600000000013</v>
      </c>
      <c r="V4" s="18">
        <v>9216.6059999999998</v>
      </c>
      <c r="W4" s="18">
        <v>8679.8549999999996</v>
      </c>
      <c r="X4" s="18">
        <v>8149.2159999999985</v>
      </c>
      <c r="Y4" s="18">
        <v>7853.7130000000006</v>
      </c>
      <c r="Z4" s="19"/>
      <c r="AA4" s="20">
        <f>SUM(B4:Z4)</f>
        <v>198227.77099999995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138.36000000000001</v>
      </c>
      <c r="C7" s="28">
        <v>135.54</v>
      </c>
      <c r="D7" s="28">
        <v>132.9</v>
      </c>
      <c r="E7" s="28">
        <v>131.88999999999999</v>
      </c>
      <c r="F7" s="28">
        <v>133.11000000000001</v>
      </c>
      <c r="G7" s="28">
        <v>143.66999999999999</v>
      </c>
      <c r="H7" s="28">
        <v>178.85</v>
      </c>
      <c r="I7" s="28">
        <v>216.93</v>
      </c>
      <c r="J7" s="28">
        <v>178.85</v>
      </c>
      <c r="K7" s="28">
        <v>157.91999999999999</v>
      </c>
      <c r="L7" s="28">
        <v>114.69</v>
      </c>
      <c r="M7" s="28">
        <v>117.27</v>
      </c>
      <c r="N7" s="28">
        <v>108.5</v>
      </c>
      <c r="O7" s="28">
        <v>108.95</v>
      </c>
      <c r="P7" s="28">
        <v>124.99</v>
      </c>
      <c r="Q7" s="28">
        <v>149.88999999999999</v>
      </c>
      <c r="R7" s="28">
        <v>167.31</v>
      </c>
      <c r="S7" s="28">
        <v>178.31</v>
      </c>
      <c r="T7" s="28">
        <v>171.91</v>
      </c>
      <c r="U7" s="28">
        <v>169.3</v>
      </c>
      <c r="V7" s="28">
        <v>165</v>
      </c>
      <c r="W7" s="28">
        <v>159.76</v>
      </c>
      <c r="X7" s="28">
        <v>155.44999999999999</v>
      </c>
      <c r="Y7" s="28">
        <v>137.99</v>
      </c>
      <c r="Z7" s="29"/>
      <c r="AA7" s="30">
        <f>IF(SUM(B7:Z7)&lt;&gt;0,AVERAGEIF(B7:Z7,"&lt;&gt;"""),"")</f>
        <v>149.05583333333331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7</v>
      </c>
      <c r="C14" s="57">
        <v>7</v>
      </c>
      <c r="D14" s="57">
        <v>7</v>
      </c>
      <c r="E14" s="57">
        <v>7</v>
      </c>
      <c r="F14" s="57">
        <v>7</v>
      </c>
      <c r="G14" s="57">
        <v>7</v>
      </c>
      <c r="H14" s="57">
        <v>4.4269999999999996</v>
      </c>
      <c r="I14" s="57"/>
      <c r="J14" s="57"/>
      <c r="K14" s="57"/>
      <c r="L14" s="57"/>
      <c r="M14" s="57"/>
      <c r="N14" s="57"/>
      <c r="O14" s="57"/>
      <c r="P14" s="57"/>
      <c r="Q14" s="57"/>
      <c r="R14" s="57"/>
      <c r="S14" s="57">
        <v>6.9809999999999999</v>
      </c>
      <c r="T14" s="57">
        <v>7</v>
      </c>
      <c r="U14" s="57">
        <v>7</v>
      </c>
      <c r="V14" s="57">
        <v>7</v>
      </c>
      <c r="W14" s="57">
        <v>7</v>
      </c>
      <c r="X14" s="57">
        <v>7</v>
      </c>
      <c r="Y14" s="57">
        <v>7</v>
      </c>
      <c r="Z14" s="58"/>
      <c r="AA14" s="59">
        <f t="shared" si="0"/>
        <v>95.408000000000001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7</v>
      </c>
      <c r="C16" s="62">
        <f t="shared" ref="C16:Z16" si="1">IF(LEN(C$2)&gt;0,SUM(C10:C15),"")</f>
        <v>7</v>
      </c>
      <c r="D16" s="62">
        <f t="shared" si="1"/>
        <v>7</v>
      </c>
      <c r="E16" s="62">
        <f t="shared" si="1"/>
        <v>7</v>
      </c>
      <c r="F16" s="62">
        <f t="shared" si="1"/>
        <v>7</v>
      </c>
      <c r="G16" s="62">
        <f t="shared" si="1"/>
        <v>7</v>
      </c>
      <c r="H16" s="62">
        <f t="shared" si="1"/>
        <v>4.4269999999999996</v>
      </c>
      <c r="I16" s="62">
        <f t="shared" si="1"/>
        <v>0</v>
      </c>
      <c r="J16" s="62">
        <f t="shared" si="1"/>
        <v>0</v>
      </c>
      <c r="K16" s="62">
        <f t="shared" si="1"/>
        <v>0</v>
      </c>
      <c r="L16" s="62">
        <f t="shared" si="1"/>
        <v>0</v>
      </c>
      <c r="M16" s="62">
        <f t="shared" si="1"/>
        <v>0</v>
      </c>
      <c r="N16" s="62">
        <f t="shared" si="1"/>
        <v>0</v>
      </c>
      <c r="O16" s="62">
        <f t="shared" si="1"/>
        <v>0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6.9809999999999999</v>
      </c>
      <c r="T16" s="62">
        <f t="shared" si="1"/>
        <v>7</v>
      </c>
      <c r="U16" s="62">
        <f t="shared" si="1"/>
        <v>7</v>
      </c>
      <c r="V16" s="62">
        <f t="shared" si="1"/>
        <v>7</v>
      </c>
      <c r="W16" s="62">
        <f t="shared" si="1"/>
        <v>7</v>
      </c>
      <c r="X16" s="62">
        <f t="shared" si="1"/>
        <v>7</v>
      </c>
      <c r="Y16" s="62">
        <f t="shared" si="1"/>
        <v>7</v>
      </c>
      <c r="Z16" s="63" t="str">
        <f t="shared" si="1"/>
        <v/>
      </c>
      <c r="AA16" s="64">
        <f>SUM(AA10:AA15)</f>
        <v>95.408000000000001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992.93600000000004</v>
      </c>
      <c r="C19" s="72">
        <v>988.976</v>
      </c>
      <c r="D19" s="72">
        <v>982.18499999999995</v>
      </c>
      <c r="E19" s="72">
        <v>975.59500000000003</v>
      </c>
      <c r="F19" s="72">
        <v>995.92099999999994</v>
      </c>
      <c r="G19" s="72">
        <v>961.48100000000011</v>
      </c>
      <c r="H19" s="72">
        <v>960.36799999999994</v>
      </c>
      <c r="I19" s="72">
        <v>945.596</v>
      </c>
      <c r="J19" s="72">
        <v>840.64700000000005</v>
      </c>
      <c r="K19" s="72">
        <v>866.04899999999998</v>
      </c>
      <c r="L19" s="72">
        <v>837.84799999999996</v>
      </c>
      <c r="M19" s="72">
        <v>814.47799999999995</v>
      </c>
      <c r="N19" s="72">
        <v>765.678</v>
      </c>
      <c r="O19" s="72">
        <v>775.26099999999997</v>
      </c>
      <c r="P19" s="72">
        <v>733.43700000000001</v>
      </c>
      <c r="Q19" s="72">
        <v>714.79899999999998</v>
      </c>
      <c r="R19" s="72">
        <v>720.22600000000011</v>
      </c>
      <c r="S19" s="72">
        <v>741.80500000000006</v>
      </c>
      <c r="T19" s="72">
        <v>795.06200000000001</v>
      </c>
      <c r="U19" s="72">
        <v>793.54099999999994</v>
      </c>
      <c r="V19" s="72">
        <v>806.24800000000005</v>
      </c>
      <c r="W19" s="72">
        <v>874.61099999999999</v>
      </c>
      <c r="X19" s="72">
        <v>941.45400000000006</v>
      </c>
      <c r="Y19" s="72">
        <v>972.923</v>
      </c>
      <c r="Z19" s="73"/>
      <c r="AA19" s="74">
        <f t="shared" ref="AA19:AA25" si="2">SUM(B19:Z19)</f>
        <v>20797.125000000004</v>
      </c>
    </row>
    <row r="20" spans="1:27" ht="24.95" customHeight="1" x14ac:dyDescent="0.2">
      <c r="A20" s="75" t="s">
        <v>15</v>
      </c>
      <c r="B20" s="76">
        <v>1096.9540000000002</v>
      </c>
      <c r="C20" s="77">
        <v>1089.761</v>
      </c>
      <c r="D20" s="77">
        <v>1081.0360000000003</v>
      </c>
      <c r="E20" s="77">
        <v>1086.548</v>
      </c>
      <c r="F20" s="77">
        <v>1126.1020000000003</v>
      </c>
      <c r="G20" s="77">
        <v>1290.8169999999998</v>
      </c>
      <c r="H20" s="77">
        <v>1548.8380000000004</v>
      </c>
      <c r="I20" s="77">
        <v>1709.441</v>
      </c>
      <c r="J20" s="77">
        <v>1790.8179999999998</v>
      </c>
      <c r="K20" s="77">
        <v>1780.135</v>
      </c>
      <c r="L20" s="77">
        <v>1755.068</v>
      </c>
      <c r="M20" s="77">
        <v>1749.095</v>
      </c>
      <c r="N20" s="77">
        <v>1732.799</v>
      </c>
      <c r="O20" s="77">
        <v>1698.8879999999997</v>
      </c>
      <c r="P20" s="77">
        <v>1677.7379999999998</v>
      </c>
      <c r="Q20" s="77">
        <v>1646.127</v>
      </c>
      <c r="R20" s="77">
        <v>1656.5549999999998</v>
      </c>
      <c r="S20" s="77">
        <v>1677.2909999999997</v>
      </c>
      <c r="T20" s="77">
        <v>1635.1640000000002</v>
      </c>
      <c r="U20" s="77">
        <v>1565.48</v>
      </c>
      <c r="V20" s="77">
        <v>1443.5420000000001</v>
      </c>
      <c r="W20" s="77">
        <v>1286.691</v>
      </c>
      <c r="X20" s="77">
        <v>1169.4159999999999</v>
      </c>
      <c r="Y20" s="77">
        <v>1159.942</v>
      </c>
      <c r="Z20" s="78"/>
      <c r="AA20" s="79">
        <f t="shared" si="2"/>
        <v>35454.246000000006</v>
      </c>
    </row>
    <row r="21" spans="1:27" ht="24.95" customHeight="1" x14ac:dyDescent="0.2">
      <c r="A21" s="75" t="s">
        <v>16</v>
      </c>
      <c r="B21" s="80">
        <v>2586.5119999999997</v>
      </c>
      <c r="C21" s="81">
        <v>2503.9780000000001</v>
      </c>
      <c r="D21" s="81">
        <v>2399.8000000000002</v>
      </c>
      <c r="E21" s="81">
        <v>2343.7650000000003</v>
      </c>
      <c r="F21" s="81">
        <v>2412.098</v>
      </c>
      <c r="G21" s="81">
        <v>2770.8490000000002</v>
      </c>
      <c r="H21" s="81">
        <v>3351.6729999999998</v>
      </c>
      <c r="I21" s="81">
        <v>3804.2460000000001</v>
      </c>
      <c r="J21" s="81">
        <v>4293.3450000000012</v>
      </c>
      <c r="K21" s="81">
        <v>4494.9220000000005</v>
      </c>
      <c r="L21" s="81">
        <v>4606.4130000000005</v>
      </c>
      <c r="M21" s="81">
        <v>4710.4670000000006</v>
      </c>
      <c r="N21" s="81">
        <v>4685.5900000000011</v>
      </c>
      <c r="O21" s="81">
        <v>4525.6459999999997</v>
      </c>
      <c r="P21" s="81">
        <v>4438.1750000000011</v>
      </c>
      <c r="Q21" s="81">
        <v>4406.7300000000005</v>
      </c>
      <c r="R21" s="81">
        <v>4554.4590000000007</v>
      </c>
      <c r="S21" s="81">
        <v>4979.8579999999993</v>
      </c>
      <c r="T21" s="81">
        <v>5190.6640000000007</v>
      </c>
      <c r="U21" s="81">
        <v>5139.0389999999998</v>
      </c>
      <c r="V21" s="81">
        <v>4750.3160000000016</v>
      </c>
      <c r="W21" s="81">
        <v>4315.5529999999999</v>
      </c>
      <c r="X21" s="81">
        <v>3810.4459999999995</v>
      </c>
      <c r="Y21" s="81">
        <v>3217.8479999999995</v>
      </c>
      <c r="Z21" s="78"/>
      <c r="AA21" s="79">
        <f t="shared" si="2"/>
        <v>94292.392000000022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>
        <v>235</v>
      </c>
      <c r="N22" s="81">
        <v>235</v>
      </c>
      <c r="O22" s="81">
        <v>235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705</v>
      </c>
    </row>
    <row r="23" spans="1:27" ht="24.95" customHeight="1" x14ac:dyDescent="0.2">
      <c r="A23" s="85" t="s">
        <v>18</v>
      </c>
      <c r="B23" s="77">
        <v>165</v>
      </c>
      <c r="C23" s="77">
        <v>153.5</v>
      </c>
      <c r="D23" s="77">
        <v>141</v>
      </c>
      <c r="E23" s="77">
        <v>141.5</v>
      </c>
      <c r="F23" s="77">
        <v>136</v>
      </c>
      <c r="G23" s="77">
        <v>177.5</v>
      </c>
      <c r="H23" s="77">
        <v>164</v>
      </c>
      <c r="I23" s="77">
        <v>159.5</v>
      </c>
      <c r="J23" s="77">
        <v>129.5</v>
      </c>
      <c r="K23" s="77">
        <v>137.5</v>
      </c>
      <c r="L23" s="77">
        <v>138</v>
      </c>
      <c r="M23" s="77">
        <v>118</v>
      </c>
      <c r="N23" s="77">
        <v>121</v>
      </c>
      <c r="O23" s="77">
        <v>118.5</v>
      </c>
      <c r="P23" s="77">
        <v>115</v>
      </c>
      <c r="Q23" s="77">
        <v>138</v>
      </c>
      <c r="R23" s="77">
        <v>158</v>
      </c>
      <c r="S23" s="77">
        <v>155.5</v>
      </c>
      <c r="T23" s="77">
        <v>144</v>
      </c>
      <c r="U23" s="77">
        <v>130</v>
      </c>
      <c r="V23" s="77">
        <v>121.5</v>
      </c>
      <c r="W23" s="77">
        <v>114</v>
      </c>
      <c r="X23" s="77">
        <v>114</v>
      </c>
      <c r="Y23" s="77">
        <v>90</v>
      </c>
      <c r="Z23" s="77"/>
      <c r="AA23" s="79">
        <f t="shared" si="2"/>
        <v>3280.5</v>
      </c>
    </row>
    <row r="24" spans="1:27" ht="24.95" customHeight="1" x14ac:dyDescent="0.2">
      <c r="A24" s="85" t="s">
        <v>19</v>
      </c>
      <c r="B24" s="77">
        <v>243</v>
      </c>
      <c r="C24" s="77">
        <v>233.00000000000003</v>
      </c>
      <c r="D24" s="77">
        <v>227.00000000000003</v>
      </c>
      <c r="E24" s="77">
        <v>225</v>
      </c>
      <c r="F24" s="77">
        <v>234</v>
      </c>
      <c r="G24" s="77">
        <v>266</v>
      </c>
      <c r="H24" s="77">
        <v>317.99999999999994</v>
      </c>
      <c r="I24" s="77">
        <v>359</v>
      </c>
      <c r="J24" s="77">
        <v>368</v>
      </c>
      <c r="K24" s="77">
        <v>359</v>
      </c>
      <c r="L24" s="77">
        <v>353.99999999999994</v>
      </c>
      <c r="M24" s="77">
        <v>348.99999999999994</v>
      </c>
      <c r="N24" s="77">
        <v>348.00000000000006</v>
      </c>
      <c r="O24" s="77">
        <v>350.99999999999994</v>
      </c>
      <c r="P24" s="77">
        <v>348.00000000000006</v>
      </c>
      <c r="Q24" s="77">
        <v>357</v>
      </c>
      <c r="R24" s="77">
        <v>375</v>
      </c>
      <c r="S24" s="77">
        <v>415</v>
      </c>
      <c r="T24" s="77">
        <v>434.99999999999994</v>
      </c>
      <c r="U24" s="77">
        <v>433</v>
      </c>
      <c r="V24" s="77">
        <v>409</v>
      </c>
      <c r="W24" s="77">
        <v>367</v>
      </c>
      <c r="X24" s="77">
        <v>319.99999999999994</v>
      </c>
      <c r="Y24" s="77">
        <v>284</v>
      </c>
      <c r="Z24" s="77"/>
      <c r="AA24" s="79">
        <f t="shared" si="2"/>
        <v>7977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5084.402</v>
      </c>
      <c r="C26" s="88">
        <f t="shared" ref="C26:Z26" si="3">IF(LEN(C$2)&gt;0,SUM(C19:C25),"")</f>
        <v>4969.2150000000001</v>
      </c>
      <c r="D26" s="88">
        <f t="shared" si="3"/>
        <v>4831.0210000000006</v>
      </c>
      <c r="E26" s="88">
        <f t="shared" si="3"/>
        <v>4772.4080000000004</v>
      </c>
      <c r="F26" s="88">
        <f t="shared" si="3"/>
        <v>4904.1210000000001</v>
      </c>
      <c r="G26" s="88">
        <f t="shared" si="3"/>
        <v>5466.6469999999999</v>
      </c>
      <c r="H26" s="88">
        <f t="shared" si="3"/>
        <v>6342.8789999999999</v>
      </c>
      <c r="I26" s="88">
        <f t="shared" si="3"/>
        <v>6977.7830000000004</v>
      </c>
      <c r="J26" s="88">
        <f t="shared" si="3"/>
        <v>7422.3100000000013</v>
      </c>
      <c r="K26" s="88">
        <f t="shared" si="3"/>
        <v>7637.6060000000007</v>
      </c>
      <c r="L26" s="88">
        <f t="shared" si="3"/>
        <v>7691.3290000000006</v>
      </c>
      <c r="M26" s="88">
        <f t="shared" si="3"/>
        <v>7976.0400000000009</v>
      </c>
      <c r="N26" s="88">
        <f t="shared" si="3"/>
        <v>7888.0670000000009</v>
      </c>
      <c r="O26" s="88">
        <f t="shared" si="3"/>
        <v>7704.2949999999992</v>
      </c>
      <c r="P26" s="88">
        <f t="shared" si="3"/>
        <v>7312.35</v>
      </c>
      <c r="Q26" s="88">
        <f t="shared" si="3"/>
        <v>7262.6560000000009</v>
      </c>
      <c r="R26" s="88">
        <f t="shared" si="3"/>
        <v>7464.2400000000007</v>
      </c>
      <c r="S26" s="88">
        <f t="shared" si="3"/>
        <v>7969.4539999999988</v>
      </c>
      <c r="T26" s="88">
        <f t="shared" si="3"/>
        <v>8199.8900000000012</v>
      </c>
      <c r="U26" s="88">
        <f t="shared" si="3"/>
        <v>8061.0599999999995</v>
      </c>
      <c r="V26" s="88">
        <f t="shared" si="3"/>
        <v>7530.6060000000016</v>
      </c>
      <c r="W26" s="88">
        <f t="shared" si="3"/>
        <v>6957.8549999999996</v>
      </c>
      <c r="X26" s="88">
        <f t="shared" si="3"/>
        <v>6355.3159999999989</v>
      </c>
      <c r="Y26" s="88">
        <f t="shared" si="3"/>
        <v>5724.7129999999997</v>
      </c>
      <c r="Z26" s="89" t="str">
        <f t="shared" si="3"/>
        <v/>
      </c>
      <c r="AA26" s="90">
        <f>SUM(AA19:AA25)</f>
        <v>162506.26300000004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632</v>
      </c>
      <c r="C29" s="72">
        <v>592.5</v>
      </c>
      <c r="D29" s="72">
        <v>574</v>
      </c>
      <c r="E29" s="72">
        <v>572.5</v>
      </c>
      <c r="F29" s="72">
        <v>566</v>
      </c>
      <c r="G29" s="72">
        <v>619.5</v>
      </c>
      <c r="H29" s="72">
        <v>598</v>
      </c>
      <c r="I29" s="72">
        <v>644.5</v>
      </c>
      <c r="J29" s="72">
        <v>668.5</v>
      </c>
      <c r="K29" s="72">
        <v>782.5</v>
      </c>
      <c r="L29" s="72">
        <v>776</v>
      </c>
      <c r="M29" s="72">
        <v>751</v>
      </c>
      <c r="N29" s="72">
        <v>778</v>
      </c>
      <c r="O29" s="72">
        <v>778.5</v>
      </c>
      <c r="P29" s="72">
        <v>732</v>
      </c>
      <c r="Q29" s="72">
        <v>733</v>
      </c>
      <c r="R29" s="72">
        <v>712</v>
      </c>
      <c r="S29" s="72">
        <v>754.5</v>
      </c>
      <c r="T29" s="72">
        <v>763</v>
      </c>
      <c r="U29" s="72">
        <v>757</v>
      </c>
      <c r="V29" s="72">
        <v>724.5</v>
      </c>
      <c r="W29" s="72">
        <v>685</v>
      </c>
      <c r="X29" s="72">
        <v>638</v>
      </c>
      <c r="Y29" s="72">
        <v>598</v>
      </c>
      <c r="Z29" s="73"/>
      <c r="AA29" s="74">
        <f>SUM(B29:Z29)</f>
        <v>16430.5</v>
      </c>
    </row>
    <row r="30" spans="1:27" ht="24.95" customHeight="1" x14ac:dyDescent="0.2">
      <c r="A30" s="75" t="s">
        <v>24</v>
      </c>
      <c r="B30" s="76">
        <v>5123.402</v>
      </c>
      <c r="C30" s="77">
        <v>4967.7150000000001</v>
      </c>
      <c r="D30" s="77">
        <v>4762.0209999999997</v>
      </c>
      <c r="E30" s="77">
        <v>4653.9080000000004</v>
      </c>
      <c r="F30" s="77">
        <v>4784.1210000000001</v>
      </c>
      <c r="G30" s="77">
        <v>5321.1469999999999</v>
      </c>
      <c r="H30" s="77">
        <v>6327.3059999999996</v>
      </c>
      <c r="I30" s="77">
        <v>6908.2830000000004</v>
      </c>
      <c r="J30" s="77">
        <v>7365.81</v>
      </c>
      <c r="K30" s="77">
        <v>7528.1059999999998</v>
      </c>
      <c r="L30" s="77">
        <v>7607.3289999999997</v>
      </c>
      <c r="M30" s="77">
        <v>7938.04</v>
      </c>
      <c r="N30" s="77">
        <v>7815.067</v>
      </c>
      <c r="O30" s="77">
        <v>7630.7950000000001</v>
      </c>
      <c r="P30" s="77">
        <v>7285.35</v>
      </c>
      <c r="Q30" s="77">
        <v>7223.6559999999999</v>
      </c>
      <c r="R30" s="77">
        <v>7389.24</v>
      </c>
      <c r="S30" s="77">
        <v>7817.9350000000004</v>
      </c>
      <c r="T30" s="77">
        <v>8038.89</v>
      </c>
      <c r="U30" s="77">
        <v>7916.06</v>
      </c>
      <c r="V30" s="77">
        <v>7425.1059999999998</v>
      </c>
      <c r="W30" s="77">
        <v>6932.8549999999996</v>
      </c>
      <c r="X30" s="77">
        <v>6387.3159999999998</v>
      </c>
      <c r="Y30" s="77">
        <v>5813.7129999999997</v>
      </c>
      <c r="Z30" s="78"/>
      <c r="AA30" s="79">
        <f>SUM(B30:Z30)</f>
        <v>160963.171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5755.402</v>
      </c>
      <c r="C32" s="62">
        <f t="shared" ref="C32:Z32" si="4">IF(LEN(C$2)&gt;0,SUM(C29:C31),"")</f>
        <v>5560.2150000000001</v>
      </c>
      <c r="D32" s="62">
        <f t="shared" si="4"/>
        <v>5336.0209999999997</v>
      </c>
      <c r="E32" s="62">
        <f t="shared" si="4"/>
        <v>5226.4080000000004</v>
      </c>
      <c r="F32" s="62">
        <f t="shared" si="4"/>
        <v>5350.1210000000001</v>
      </c>
      <c r="G32" s="62">
        <f t="shared" si="4"/>
        <v>5940.6469999999999</v>
      </c>
      <c r="H32" s="62">
        <f t="shared" si="4"/>
        <v>6925.3059999999996</v>
      </c>
      <c r="I32" s="62">
        <f t="shared" si="4"/>
        <v>7552.7830000000004</v>
      </c>
      <c r="J32" s="62">
        <f t="shared" si="4"/>
        <v>8034.31</v>
      </c>
      <c r="K32" s="62">
        <f t="shared" si="4"/>
        <v>8310.6059999999998</v>
      </c>
      <c r="L32" s="62">
        <f t="shared" si="4"/>
        <v>8383.3289999999997</v>
      </c>
      <c r="M32" s="62">
        <f t="shared" si="4"/>
        <v>8689.0400000000009</v>
      </c>
      <c r="N32" s="62">
        <f t="shared" si="4"/>
        <v>8593.0669999999991</v>
      </c>
      <c r="O32" s="62">
        <f t="shared" si="4"/>
        <v>8409.2950000000001</v>
      </c>
      <c r="P32" s="62">
        <f t="shared" si="4"/>
        <v>8017.35</v>
      </c>
      <c r="Q32" s="62">
        <f t="shared" si="4"/>
        <v>7956.6559999999999</v>
      </c>
      <c r="R32" s="62">
        <f t="shared" si="4"/>
        <v>8101.24</v>
      </c>
      <c r="S32" s="62">
        <f t="shared" si="4"/>
        <v>8572.4350000000013</v>
      </c>
      <c r="T32" s="62">
        <f t="shared" si="4"/>
        <v>8801.89</v>
      </c>
      <c r="U32" s="62">
        <f t="shared" si="4"/>
        <v>8673.0600000000013</v>
      </c>
      <c r="V32" s="62">
        <f t="shared" si="4"/>
        <v>8149.6059999999998</v>
      </c>
      <c r="W32" s="62">
        <f t="shared" si="4"/>
        <v>7617.8549999999996</v>
      </c>
      <c r="X32" s="62">
        <f t="shared" si="4"/>
        <v>7025.3159999999998</v>
      </c>
      <c r="Y32" s="62">
        <f t="shared" si="4"/>
        <v>6411.7129999999997</v>
      </c>
      <c r="Z32" s="63" t="str">
        <f t="shared" si="4"/>
        <v/>
      </c>
      <c r="AA32" s="64">
        <f>SUM(AA29:AA31)</f>
        <v>177393.671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214</v>
      </c>
      <c r="C35" s="95">
        <v>183</v>
      </c>
      <c r="D35" s="95">
        <v>183</v>
      </c>
      <c r="E35" s="95">
        <v>170</v>
      </c>
      <c r="F35" s="95">
        <v>173</v>
      </c>
      <c r="G35" s="95">
        <v>136</v>
      </c>
      <c r="H35" s="95">
        <v>133</v>
      </c>
      <c r="I35" s="95">
        <v>130</v>
      </c>
      <c r="J35" s="95">
        <v>169</v>
      </c>
      <c r="K35" s="95">
        <v>255</v>
      </c>
      <c r="L35" s="95">
        <v>250</v>
      </c>
      <c r="M35" s="95">
        <v>255</v>
      </c>
      <c r="N35" s="95">
        <v>255</v>
      </c>
      <c r="O35" s="95">
        <v>255</v>
      </c>
      <c r="P35" s="95">
        <v>255</v>
      </c>
      <c r="Q35" s="95">
        <v>244</v>
      </c>
      <c r="R35" s="95">
        <v>187</v>
      </c>
      <c r="S35" s="95">
        <v>146</v>
      </c>
      <c r="T35" s="95">
        <v>145</v>
      </c>
      <c r="U35" s="95">
        <v>155</v>
      </c>
      <c r="V35" s="95">
        <v>162</v>
      </c>
      <c r="W35" s="95">
        <v>203</v>
      </c>
      <c r="X35" s="95">
        <v>213</v>
      </c>
      <c r="Y35" s="95">
        <v>230</v>
      </c>
      <c r="Z35" s="96"/>
      <c r="AA35" s="74">
        <f t="shared" ref="AA35:AA40" si="5">SUM(B35:Z35)</f>
        <v>4701</v>
      </c>
    </row>
    <row r="36" spans="1:27" ht="24.95" customHeight="1" x14ac:dyDescent="0.2">
      <c r="A36" s="97" t="s">
        <v>42</v>
      </c>
      <c r="B36" s="98">
        <v>450</v>
      </c>
      <c r="C36" s="99">
        <v>401</v>
      </c>
      <c r="D36" s="99">
        <v>315</v>
      </c>
      <c r="E36" s="99">
        <v>277</v>
      </c>
      <c r="F36" s="99">
        <v>266</v>
      </c>
      <c r="G36" s="99">
        <v>331</v>
      </c>
      <c r="H36" s="99">
        <v>445</v>
      </c>
      <c r="I36" s="99">
        <v>445</v>
      </c>
      <c r="J36" s="99">
        <v>443</v>
      </c>
      <c r="K36" s="99">
        <v>418</v>
      </c>
      <c r="L36" s="99">
        <v>442</v>
      </c>
      <c r="M36" s="99">
        <v>458</v>
      </c>
      <c r="N36" s="99">
        <v>450</v>
      </c>
      <c r="O36" s="99">
        <v>450</v>
      </c>
      <c r="P36" s="99">
        <v>450</v>
      </c>
      <c r="Q36" s="99">
        <v>450</v>
      </c>
      <c r="R36" s="99">
        <v>450</v>
      </c>
      <c r="S36" s="99">
        <v>450</v>
      </c>
      <c r="T36" s="99">
        <v>450</v>
      </c>
      <c r="U36" s="99">
        <v>450</v>
      </c>
      <c r="V36" s="99">
        <v>450</v>
      </c>
      <c r="W36" s="99">
        <v>450</v>
      </c>
      <c r="X36" s="99">
        <v>450</v>
      </c>
      <c r="Y36" s="99">
        <v>450</v>
      </c>
      <c r="Z36" s="100"/>
      <c r="AA36" s="79">
        <f t="shared" si="5"/>
        <v>10091</v>
      </c>
    </row>
    <row r="37" spans="1:27" ht="24.95" customHeight="1" x14ac:dyDescent="0.2">
      <c r="A37" s="97" t="s">
        <v>43</v>
      </c>
      <c r="B37" s="98">
        <v>249.7</v>
      </c>
      <c r="C37" s="99">
        <v>365.9</v>
      </c>
      <c r="D37" s="99">
        <v>402.6</v>
      </c>
      <c r="E37" s="99">
        <v>240.9</v>
      </c>
      <c r="F37" s="99">
        <v>542.29999999999995</v>
      </c>
      <c r="G37" s="99">
        <v>1041</v>
      </c>
      <c r="H37" s="99">
        <v>517.70000000000005</v>
      </c>
      <c r="I37" s="99">
        <v>771.4</v>
      </c>
      <c r="J37" s="99">
        <v>502.2</v>
      </c>
      <c r="K37" s="99">
        <v>446.9</v>
      </c>
      <c r="L37" s="99"/>
      <c r="M37" s="99"/>
      <c r="N37" s="99"/>
      <c r="O37" s="99">
        <v>162.1</v>
      </c>
      <c r="P37" s="99">
        <v>700.4</v>
      </c>
      <c r="Q37" s="99">
        <v>1062.0999999999999</v>
      </c>
      <c r="R37" s="99">
        <v>1083</v>
      </c>
      <c r="S37" s="99">
        <v>1085</v>
      </c>
      <c r="T37" s="99">
        <v>1079</v>
      </c>
      <c r="U37" s="99">
        <v>1078</v>
      </c>
      <c r="V37" s="99">
        <v>1067</v>
      </c>
      <c r="W37" s="99">
        <v>1062</v>
      </c>
      <c r="X37" s="99">
        <v>981</v>
      </c>
      <c r="Y37" s="99">
        <v>942</v>
      </c>
      <c r="Z37" s="100"/>
      <c r="AA37" s="79">
        <f t="shared" si="5"/>
        <v>15382.199999999999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>
        <v>500</v>
      </c>
      <c r="C39" s="99">
        <v>37.6</v>
      </c>
      <c r="D39" s="99">
        <v>305.5</v>
      </c>
      <c r="E39" s="99">
        <v>500</v>
      </c>
      <c r="F39" s="99">
        <v>203.9</v>
      </c>
      <c r="G39" s="99"/>
      <c r="H39" s="99"/>
      <c r="I39" s="99"/>
      <c r="J39" s="99">
        <v>137.5</v>
      </c>
      <c r="K39" s="99">
        <v>410.9</v>
      </c>
      <c r="L39" s="99">
        <v>500</v>
      </c>
      <c r="M39" s="99">
        <v>500</v>
      </c>
      <c r="N39" s="99">
        <v>500</v>
      </c>
      <c r="O39" s="99">
        <v>500</v>
      </c>
      <c r="P39" s="99">
        <v>500</v>
      </c>
      <c r="Q39" s="99">
        <v>213.6</v>
      </c>
      <c r="R39" s="99"/>
      <c r="S39" s="99"/>
      <c r="T39" s="99"/>
      <c r="U39" s="99"/>
      <c r="V39" s="99"/>
      <c r="W39" s="99"/>
      <c r="X39" s="99">
        <v>142.9</v>
      </c>
      <c r="Y39" s="99">
        <v>500</v>
      </c>
      <c r="Z39" s="100"/>
      <c r="AA39" s="79">
        <f t="shared" si="5"/>
        <v>5451.9</v>
      </c>
    </row>
    <row r="40" spans="1:27" ht="30" customHeight="1" thickBot="1" x14ac:dyDescent="0.25">
      <c r="A40" s="86" t="s">
        <v>46</v>
      </c>
      <c r="B40" s="87">
        <f>IF(LEN(B$2)&gt;0,SUM(B35:B39),"")</f>
        <v>1413.7</v>
      </c>
      <c r="C40" s="88">
        <f t="shared" ref="C40:Z40" si="6">IF(LEN(C$2)&gt;0,SUM(C35:C39),"")</f>
        <v>987.5</v>
      </c>
      <c r="D40" s="88">
        <f t="shared" si="6"/>
        <v>1206.0999999999999</v>
      </c>
      <c r="E40" s="88">
        <f t="shared" si="6"/>
        <v>1187.9000000000001</v>
      </c>
      <c r="F40" s="88">
        <f t="shared" si="6"/>
        <v>1185.2</v>
      </c>
      <c r="G40" s="88">
        <f t="shared" si="6"/>
        <v>1508</v>
      </c>
      <c r="H40" s="88">
        <f t="shared" si="6"/>
        <v>1095.7</v>
      </c>
      <c r="I40" s="88">
        <f t="shared" si="6"/>
        <v>1346.4</v>
      </c>
      <c r="J40" s="88">
        <f t="shared" si="6"/>
        <v>1251.7</v>
      </c>
      <c r="K40" s="88">
        <f t="shared" si="6"/>
        <v>1530.8000000000002</v>
      </c>
      <c r="L40" s="88">
        <f t="shared" si="6"/>
        <v>1192</v>
      </c>
      <c r="M40" s="88">
        <f t="shared" si="6"/>
        <v>1213</v>
      </c>
      <c r="N40" s="88">
        <f t="shared" si="6"/>
        <v>1205</v>
      </c>
      <c r="O40" s="88">
        <f t="shared" si="6"/>
        <v>1367.1</v>
      </c>
      <c r="P40" s="88">
        <f t="shared" si="6"/>
        <v>1905.4</v>
      </c>
      <c r="Q40" s="88">
        <f t="shared" si="6"/>
        <v>1969.6999999999998</v>
      </c>
      <c r="R40" s="88">
        <f t="shared" si="6"/>
        <v>1720</v>
      </c>
      <c r="S40" s="88">
        <f t="shared" si="6"/>
        <v>1681</v>
      </c>
      <c r="T40" s="88">
        <f t="shared" si="6"/>
        <v>1674</v>
      </c>
      <c r="U40" s="88">
        <f t="shared" si="6"/>
        <v>1683</v>
      </c>
      <c r="V40" s="88">
        <f t="shared" si="6"/>
        <v>1679</v>
      </c>
      <c r="W40" s="88">
        <f t="shared" si="6"/>
        <v>1715</v>
      </c>
      <c r="X40" s="88">
        <f t="shared" si="6"/>
        <v>1786.9</v>
      </c>
      <c r="Y40" s="88">
        <f t="shared" si="6"/>
        <v>2122</v>
      </c>
      <c r="Z40" s="89" t="str">
        <f t="shared" si="6"/>
        <v/>
      </c>
      <c r="AA40" s="90">
        <f t="shared" si="5"/>
        <v>35626.1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249.7</v>
      </c>
      <c r="C45" s="99">
        <v>365.9</v>
      </c>
      <c r="D45" s="99">
        <v>402.6</v>
      </c>
      <c r="E45" s="99">
        <v>240.9</v>
      </c>
      <c r="F45" s="99">
        <v>542.29999999999995</v>
      </c>
      <c r="G45" s="99">
        <v>1041</v>
      </c>
      <c r="H45" s="99">
        <v>517.70000000000005</v>
      </c>
      <c r="I45" s="99">
        <v>771.4</v>
      </c>
      <c r="J45" s="99">
        <v>502.2</v>
      </c>
      <c r="K45" s="99">
        <v>446.9</v>
      </c>
      <c r="L45" s="99"/>
      <c r="M45" s="99"/>
      <c r="N45" s="99"/>
      <c r="O45" s="99">
        <v>162.1</v>
      </c>
      <c r="P45" s="99">
        <v>700.4</v>
      </c>
      <c r="Q45" s="99">
        <v>1062.0999999999999</v>
      </c>
      <c r="R45" s="99">
        <v>1083</v>
      </c>
      <c r="S45" s="99">
        <v>1085</v>
      </c>
      <c r="T45" s="99">
        <v>1079</v>
      </c>
      <c r="U45" s="99">
        <v>1078</v>
      </c>
      <c r="V45" s="99">
        <v>1067</v>
      </c>
      <c r="W45" s="99">
        <v>1062</v>
      </c>
      <c r="X45" s="99">
        <v>981</v>
      </c>
      <c r="Y45" s="99">
        <v>942</v>
      </c>
      <c r="Z45" s="100"/>
      <c r="AA45" s="79">
        <f t="shared" si="7"/>
        <v>15382.199999999999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>
        <v>500</v>
      </c>
      <c r="C47" s="99">
        <v>37.6</v>
      </c>
      <c r="D47" s="99">
        <v>305.5</v>
      </c>
      <c r="E47" s="99">
        <v>500</v>
      </c>
      <c r="F47" s="99">
        <v>203.9</v>
      </c>
      <c r="G47" s="99"/>
      <c r="H47" s="99"/>
      <c r="I47" s="99"/>
      <c r="J47" s="99">
        <v>137.5</v>
      </c>
      <c r="K47" s="99">
        <v>410.9</v>
      </c>
      <c r="L47" s="99">
        <v>500</v>
      </c>
      <c r="M47" s="99">
        <v>500</v>
      </c>
      <c r="N47" s="99">
        <v>500</v>
      </c>
      <c r="O47" s="99">
        <v>500</v>
      </c>
      <c r="P47" s="99">
        <v>500</v>
      </c>
      <c r="Q47" s="99">
        <v>213.6</v>
      </c>
      <c r="R47" s="99"/>
      <c r="S47" s="99"/>
      <c r="T47" s="99"/>
      <c r="U47" s="99"/>
      <c r="V47" s="99"/>
      <c r="W47" s="99"/>
      <c r="X47" s="99">
        <v>142.9</v>
      </c>
      <c r="Y47" s="99">
        <v>500</v>
      </c>
      <c r="Z47" s="100"/>
      <c r="AA47" s="79">
        <f t="shared" si="7"/>
        <v>5451.9</v>
      </c>
    </row>
    <row r="48" spans="1:27" ht="24.95" customHeight="1" x14ac:dyDescent="0.2">
      <c r="A48" s="85" t="s">
        <v>48</v>
      </c>
      <c r="B48" s="98">
        <v>96</v>
      </c>
      <c r="C48" s="99">
        <v>86</v>
      </c>
      <c r="D48" s="99">
        <v>80</v>
      </c>
      <c r="E48" s="99">
        <v>77</v>
      </c>
      <c r="F48" s="99">
        <v>86</v>
      </c>
      <c r="G48" s="99">
        <v>119</v>
      </c>
      <c r="H48" s="99">
        <v>150</v>
      </c>
      <c r="I48" s="99">
        <v>150</v>
      </c>
      <c r="J48" s="99">
        <v>150</v>
      </c>
      <c r="K48" s="99">
        <v>150</v>
      </c>
      <c r="L48" s="99">
        <v>150</v>
      </c>
      <c r="M48" s="99">
        <v>150</v>
      </c>
      <c r="N48" s="99">
        <v>150</v>
      </c>
      <c r="O48" s="99">
        <v>150</v>
      </c>
      <c r="P48" s="99">
        <v>147.5</v>
      </c>
      <c r="Q48" s="99">
        <v>149.5</v>
      </c>
      <c r="R48" s="99">
        <v>150</v>
      </c>
      <c r="S48" s="99">
        <v>146</v>
      </c>
      <c r="T48" s="99">
        <v>144</v>
      </c>
      <c r="U48" s="99">
        <v>150</v>
      </c>
      <c r="V48" s="99">
        <v>127</v>
      </c>
      <c r="W48" s="99">
        <v>79</v>
      </c>
      <c r="X48" s="99">
        <v>48.5</v>
      </c>
      <c r="Y48" s="99">
        <v>12</v>
      </c>
      <c r="Z48" s="100"/>
      <c r="AA48" s="79">
        <f t="shared" si="7"/>
        <v>2897.5</v>
      </c>
    </row>
    <row r="49" spans="1:27" ht="30" customHeight="1" thickBot="1" x14ac:dyDescent="0.25">
      <c r="A49" s="86" t="s">
        <v>49</v>
      </c>
      <c r="B49" s="87">
        <f>IF(LEN(B$2)&gt;0,SUM(B43:B48),"")</f>
        <v>845.7</v>
      </c>
      <c r="C49" s="88">
        <f t="shared" ref="C49:Z49" si="8">IF(LEN(C$2)&gt;0,SUM(C43:C48),"")</f>
        <v>489.5</v>
      </c>
      <c r="D49" s="88">
        <f t="shared" si="8"/>
        <v>788.1</v>
      </c>
      <c r="E49" s="88">
        <f t="shared" si="8"/>
        <v>817.9</v>
      </c>
      <c r="F49" s="88">
        <f t="shared" si="8"/>
        <v>832.19999999999993</v>
      </c>
      <c r="G49" s="88">
        <f t="shared" si="8"/>
        <v>1160</v>
      </c>
      <c r="H49" s="88">
        <f t="shared" si="8"/>
        <v>667.7</v>
      </c>
      <c r="I49" s="88">
        <f t="shared" si="8"/>
        <v>921.4</v>
      </c>
      <c r="J49" s="88">
        <f t="shared" si="8"/>
        <v>789.7</v>
      </c>
      <c r="K49" s="88">
        <f t="shared" si="8"/>
        <v>1007.8</v>
      </c>
      <c r="L49" s="88">
        <f t="shared" si="8"/>
        <v>650</v>
      </c>
      <c r="M49" s="88">
        <f t="shared" si="8"/>
        <v>650</v>
      </c>
      <c r="N49" s="88">
        <f t="shared" si="8"/>
        <v>650</v>
      </c>
      <c r="O49" s="88">
        <f t="shared" si="8"/>
        <v>812.1</v>
      </c>
      <c r="P49" s="88">
        <f t="shared" si="8"/>
        <v>1347.9</v>
      </c>
      <c r="Q49" s="88">
        <f t="shared" si="8"/>
        <v>1425.1999999999998</v>
      </c>
      <c r="R49" s="88">
        <f t="shared" si="8"/>
        <v>1233</v>
      </c>
      <c r="S49" s="88">
        <f t="shared" si="8"/>
        <v>1231</v>
      </c>
      <c r="T49" s="88">
        <f t="shared" si="8"/>
        <v>1223</v>
      </c>
      <c r="U49" s="88">
        <f t="shared" si="8"/>
        <v>1228</v>
      </c>
      <c r="V49" s="88">
        <f t="shared" si="8"/>
        <v>1194</v>
      </c>
      <c r="W49" s="88">
        <f t="shared" si="8"/>
        <v>1141</v>
      </c>
      <c r="X49" s="88">
        <f t="shared" si="8"/>
        <v>1172.4000000000001</v>
      </c>
      <c r="Y49" s="88">
        <f t="shared" si="8"/>
        <v>1454</v>
      </c>
      <c r="Z49" s="89" t="str">
        <f t="shared" si="8"/>
        <v/>
      </c>
      <c r="AA49" s="90">
        <f t="shared" si="7"/>
        <v>23731.599999999999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6505.1019999999999</v>
      </c>
      <c r="C52" s="88">
        <f t="shared" ref="C52:Z52" si="10">IF(LEN(C$2)&gt;0,SUM(C10:C15)+C26+C40,"")</f>
        <v>5963.7150000000001</v>
      </c>
      <c r="D52" s="88">
        <f t="shared" si="10"/>
        <v>6044.121000000001</v>
      </c>
      <c r="E52" s="88">
        <f t="shared" si="10"/>
        <v>5967.3080000000009</v>
      </c>
      <c r="F52" s="88">
        <f t="shared" si="10"/>
        <v>6096.3209999999999</v>
      </c>
      <c r="G52" s="88">
        <f t="shared" si="10"/>
        <v>6981.6469999999999</v>
      </c>
      <c r="H52" s="88">
        <f t="shared" si="10"/>
        <v>7443.0059999999994</v>
      </c>
      <c r="I52" s="88">
        <f t="shared" si="10"/>
        <v>8324.1830000000009</v>
      </c>
      <c r="J52" s="88">
        <f t="shared" si="10"/>
        <v>8674.010000000002</v>
      </c>
      <c r="K52" s="88">
        <f t="shared" si="10"/>
        <v>9168.4060000000009</v>
      </c>
      <c r="L52" s="88">
        <f t="shared" si="10"/>
        <v>8883.3290000000015</v>
      </c>
      <c r="M52" s="88">
        <f t="shared" si="10"/>
        <v>9189.0400000000009</v>
      </c>
      <c r="N52" s="88">
        <f t="shared" si="10"/>
        <v>9093.0670000000009</v>
      </c>
      <c r="O52" s="88">
        <f t="shared" si="10"/>
        <v>9071.3949999999986</v>
      </c>
      <c r="P52" s="88">
        <f t="shared" si="10"/>
        <v>9217.75</v>
      </c>
      <c r="Q52" s="88">
        <f t="shared" si="10"/>
        <v>9232.3559999999998</v>
      </c>
      <c r="R52" s="88">
        <f t="shared" si="10"/>
        <v>9184.2400000000016</v>
      </c>
      <c r="S52" s="88">
        <f t="shared" si="10"/>
        <v>9657.4349999999977</v>
      </c>
      <c r="T52" s="88">
        <f t="shared" si="10"/>
        <v>9880.8900000000012</v>
      </c>
      <c r="U52" s="88">
        <f t="shared" si="10"/>
        <v>9751.06</v>
      </c>
      <c r="V52" s="88">
        <f t="shared" si="10"/>
        <v>9216.6060000000016</v>
      </c>
      <c r="W52" s="88">
        <f t="shared" si="10"/>
        <v>8679.8549999999996</v>
      </c>
      <c r="X52" s="88">
        <f t="shared" si="10"/>
        <v>8149.2159999999985</v>
      </c>
      <c r="Y52" s="88">
        <f t="shared" si="10"/>
        <v>7853.7129999999997</v>
      </c>
      <c r="Z52" s="89" t="str">
        <f t="shared" si="10"/>
        <v/>
      </c>
      <c r="AA52" s="104">
        <f>SUM(B52:Z52)</f>
        <v>198227.77099999998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45707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749.7</v>
      </c>
      <c r="C4" s="18">
        <v>403.5</v>
      </c>
      <c r="D4" s="18">
        <v>708.1</v>
      </c>
      <c r="E4" s="18">
        <v>740.9</v>
      </c>
      <c r="F4" s="18">
        <v>746.19999999999993</v>
      </c>
      <c r="G4" s="18">
        <v>541</v>
      </c>
      <c r="H4" s="18">
        <v>17.700000000000045</v>
      </c>
      <c r="I4" s="18">
        <v>271.39999999999998</v>
      </c>
      <c r="J4" s="18">
        <v>639.70000000000005</v>
      </c>
      <c r="K4" s="18">
        <v>857.8</v>
      </c>
      <c r="L4" s="18">
        <v>243.10000000000002</v>
      </c>
      <c r="M4" s="18">
        <v>458.9</v>
      </c>
      <c r="N4" s="18">
        <v>441.1</v>
      </c>
      <c r="O4" s="18">
        <v>662.1</v>
      </c>
      <c r="P4" s="18">
        <v>1200.4000000000001</v>
      </c>
      <c r="Q4" s="18">
        <v>1275.6999999999998</v>
      </c>
      <c r="R4" s="18">
        <v>825.2</v>
      </c>
      <c r="S4" s="18">
        <v>806.5</v>
      </c>
      <c r="T4" s="18">
        <v>967.9</v>
      </c>
      <c r="U4" s="18">
        <v>861.7</v>
      </c>
      <c r="V4" s="18">
        <v>884.3</v>
      </c>
      <c r="W4" s="18">
        <v>789.4</v>
      </c>
      <c r="X4" s="18">
        <v>1123.9000000000001</v>
      </c>
      <c r="Y4" s="18">
        <v>1442</v>
      </c>
      <c r="Z4" s="19"/>
      <c r="AA4" s="111">
        <f>SUM(B4:Z4)</f>
        <v>17658.199999999997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138.36000000000001</v>
      </c>
      <c r="C7" s="117">
        <v>135.54</v>
      </c>
      <c r="D7" s="117">
        <v>132.9</v>
      </c>
      <c r="E7" s="117">
        <v>131.88999999999999</v>
      </c>
      <c r="F7" s="117">
        <v>133.11000000000001</v>
      </c>
      <c r="G7" s="117">
        <v>143.66999999999999</v>
      </c>
      <c r="H7" s="117">
        <v>178.85</v>
      </c>
      <c r="I7" s="117">
        <v>216.93</v>
      </c>
      <c r="J7" s="117">
        <v>178.85</v>
      </c>
      <c r="K7" s="117">
        <v>157.91999999999999</v>
      </c>
      <c r="L7" s="117">
        <v>114.69</v>
      </c>
      <c r="M7" s="117">
        <v>117.27</v>
      </c>
      <c r="N7" s="117">
        <v>108.5</v>
      </c>
      <c r="O7" s="117">
        <v>108.95</v>
      </c>
      <c r="P7" s="117">
        <v>124.99</v>
      </c>
      <c r="Q7" s="117">
        <v>149.88999999999999</v>
      </c>
      <c r="R7" s="117">
        <v>167.31</v>
      </c>
      <c r="S7" s="117">
        <v>178.31</v>
      </c>
      <c r="T7" s="117">
        <v>171.91</v>
      </c>
      <c r="U7" s="117">
        <v>169.3</v>
      </c>
      <c r="V7" s="117">
        <v>165</v>
      </c>
      <c r="W7" s="117">
        <v>159.76</v>
      </c>
      <c r="X7" s="117">
        <v>155.44999999999999</v>
      </c>
      <c r="Y7" s="117">
        <v>137.99</v>
      </c>
      <c r="Z7" s="118"/>
      <c r="AA7" s="119">
        <f>IF(SUM(B7:Z7)&lt;&gt;0,AVERAGEIF(B7:Z7,"&lt;&gt;"""),"")</f>
        <v>149.05583333333331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>
        <v>256.89999999999998</v>
      </c>
      <c r="M13" s="129">
        <v>41.1</v>
      </c>
      <c r="N13" s="129">
        <v>58.9</v>
      </c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356.9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>
        <v>500</v>
      </c>
      <c r="H15" s="133">
        <v>500</v>
      </c>
      <c r="I15" s="133">
        <v>500</v>
      </c>
      <c r="J15" s="133"/>
      <c r="K15" s="133"/>
      <c r="L15" s="133"/>
      <c r="M15" s="133"/>
      <c r="N15" s="133"/>
      <c r="O15" s="133"/>
      <c r="P15" s="133"/>
      <c r="Q15" s="133"/>
      <c r="R15" s="133">
        <v>257.8</v>
      </c>
      <c r="S15" s="133">
        <v>278.5</v>
      </c>
      <c r="T15" s="133">
        <v>111.1</v>
      </c>
      <c r="U15" s="133">
        <v>216.3</v>
      </c>
      <c r="V15" s="133">
        <v>182.7</v>
      </c>
      <c r="W15" s="133">
        <v>272.60000000000002</v>
      </c>
      <c r="X15" s="133"/>
      <c r="Y15" s="133"/>
      <c r="Z15" s="131"/>
      <c r="AA15" s="132">
        <f t="shared" si="0"/>
        <v>2819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500</v>
      </c>
      <c r="H16" s="135">
        <f t="shared" si="1"/>
        <v>500</v>
      </c>
      <c r="I16" s="135">
        <f t="shared" si="1"/>
        <v>500</v>
      </c>
      <c r="J16" s="135">
        <f t="shared" si="1"/>
        <v>0</v>
      </c>
      <c r="K16" s="135">
        <f t="shared" si="1"/>
        <v>0</v>
      </c>
      <c r="L16" s="135">
        <f t="shared" si="1"/>
        <v>256.89999999999998</v>
      </c>
      <c r="M16" s="135">
        <f t="shared" si="1"/>
        <v>41.1</v>
      </c>
      <c r="N16" s="135">
        <f t="shared" si="1"/>
        <v>58.9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257.8</v>
      </c>
      <c r="S16" s="135">
        <f t="shared" si="1"/>
        <v>278.5</v>
      </c>
      <c r="T16" s="135">
        <f t="shared" si="1"/>
        <v>111.1</v>
      </c>
      <c r="U16" s="135">
        <f t="shared" si="1"/>
        <v>216.3</v>
      </c>
      <c r="V16" s="135">
        <f t="shared" si="1"/>
        <v>182.7</v>
      </c>
      <c r="W16" s="135">
        <f t="shared" si="1"/>
        <v>272.60000000000002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3175.9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249.7</v>
      </c>
      <c r="C21" s="129">
        <v>365.9</v>
      </c>
      <c r="D21" s="129">
        <v>402.6</v>
      </c>
      <c r="E21" s="129">
        <v>240.9</v>
      </c>
      <c r="F21" s="129">
        <v>542.29999999999995</v>
      </c>
      <c r="G21" s="129">
        <v>1041</v>
      </c>
      <c r="H21" s="129">
        <v>517.70000000000005</v>
      </c>
      <c r="I21" s="129">
        <v>771.4</v>
      </c>
      <c r="J21" s="129">
        <v>502.2</v>
      </c>
      <c r="K21" s="129">
        <v>446.9</v>
      </c>
      <c r="L21" s="129"/>
      <c r="M21" s="129"/>
      <c r="N21" s="129"/>
      <c r="O21" s="129">
        <v>162.1</v>
      </c>
      <c r="P21" s="129">
        <v>700.4</v>
      </c>
      <c r="Q21" s="129">
        <v>1062.0999999999999</v>
      </c>
      <c r="R21" s="129">
        <v>1083</v>
      </c>
      <c r="S21" s="129">
        <v>1085</v>
      </c>
      <c r="T21" s="129">
        <v>1079</v>
      </c>
      <c r="U21" s="129">
        <v>1078</v>
      </c>
      <c r="V21" s="129">
        <v>1067</v>
      </c>
      <c r="W21" s="129">
        <v>1062</v>
      </c>
      <c r="X21" s="129">
        <v>981</v>
      </c>
      <c r="Y21" s="130">
        <v>942</v>
      </c>
      <c r="Z21" s="131"/>
      <c r="AA21" s="132">
        <f t="shared" si="2"/>
        <v>15382.199999999999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>
        <v>500</v>
      </c>
      <c r="C23" s="133">
        <v>37.6</v>
      </c>
      <c r="D23" s="133">
        <v>305.5</v>
      </c>
      <c r="E23" s="133">
        <v>500</v>
      </c>
      <c r="F23" s="133">
        <v>203.9</v>
      </c>
      <c r="G23" s="133"/>
      <c r="H23" s="133"/>
      <c r="I23" s="133"/>
      <c r="J23" s="133">
        <v>137.5</v>
      </c>
      <c r="K23" s="133">
        <v>410.9</v>
      </c>
      <c r="L23" s="133">
        <v>500</v>
      </c>
      <c r="M23" s="133">
        <v>500</v>
      </c>
      <c r="N23" s="133">
        <v>500</v>
      </c>
      <c r="O23" s="133">
        <v>500</v>
      </c>
      <c r="P23" s="133">
        <v>500</v>
      </c>
      <c r="Q23" s="133">
        <v>213.6</v>
      </c>
      <c r="R23" s="133"/>
      <c r="S23" s="133"/>
      <c r="T23" s="133"/>
      <c r="U23" s="133"/>
      <c r="V23" s="133"/>
      <c r="W23" s="133"/>
      <c r="X23" s="133">
        <v>142.9</v>
      </c>
      <c r="Y23" s="133">
        <v>500</v>
      </c>
      <c r="Z23" s="131"/>
      <c r="AA23" s="132">
        <f t="shared" si="2"/>
        <v>5451.9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749.7</v>
      </c>
      <c r="C24" s="135">
        <f t="shared" si="3"/>
        <v>403.5</v>
      </c>
      <c r="D24" s="135">
        <f t="shared" si="3"/>
        <v>708.1</v>
      </c>
      <c r="E24" s="135">
        <f t="shared" si="3"/>
        <v>740.9</v>
      </c>
      <c r="F24" s="135">
        <f t="shared" si="3"/>
        <v>746.19999999999993</v>
      </c>
      <c r="G24" s="135">
        <f t="shared" si="3"/>
        <v>1041</v>
      </c>
      <c r="H24" s="135">
        <f t="shared" si="3"/>
        <v>517.70000000000005</v>
      </c>
      <c r="I24" s="135">
        <f t="shared" si="3"/>
        <v>771.4</v>
      </c>
      <c r="J24" s="135">
        <f t="shared" si="3"/>
        <v>639.70000000000005</v>
      </c>
      <c r="K24" s="135">
        <f t="shared" si="3"/>
        <v>857.8</v>
      </c>
      <c r="L24" s="135">
        <f t="shared" si="3"/>
        <v>500</v>
      </c>
      <c r="M24" s="135">
        <f t="shared" si="3"/>
        <v>500</v>
      </c>
      <c r="N24" s="135">
        <f t="shared" si="3"/>
        <v>500</v>
      </c>
      <c r="O24" s="135">
        <f t="shared" si="3"/>
        <v>662.1</v>
      </c>
      <c r="P24" s="135">
        <f t="shared" si="3"/>
        <v>1200.4000000000001</v>
      </c>
      <c r="Q24" s="135">
        <f t="shared" si="3"/>
        <v>1275.6999999999998</v>
      </c>
      <c r="R24" s="135">
        <f t="shared" si="3"/>
        <v>1083</v>
      </c>
      <c r="S24" s="135">
        <f t="shared" si="3"/>
        <v>1085</v>
      </c>
      <c r="T24" s="135">
        <f t="shared" si="3"/>
        <v>1079</v>
      </c>
      <c r="U24" s="135">
        <f t="shared" si="3"/>
        <v>1078</v>
      </c>
      <c r="V24" s="135">
        <f t="shared" si="3"/>
        <v>1067</v>
      </c>
      <c r="W24" s="135">
        <f t="shared" si="3"/>
        <v>1062</v>
      </c>
      <c r="X24" s="135">
        <f t="shared" si="3"/>
        <v>1123.9000000000001</v>
      </c>
      <c r="Y24" s="135">
        <f t="shared" si="3"/>
        <v>1442</v>
      </c>
      <c r="Z24" s="136" t="str">
        <f t="shared" si="3"/>
        <v/>
      </c>
      <c r="AA24" s="90">
        <f t="shared" si="2"/>
        <v>20834.100000000002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2025-02-18T12:09:44Z</dcterms:created>
  <dcterms:modified xsi:type="dcterms:W3CDTF">2025-02-18T12:09:46Z</dcterms:modified>
</cp:coreProperties>
</file>