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<sst xmlns="http://schemas.openxmlformats.org/spreadsheetml/2006/main" count="119" uniqueCount="54">
  <si>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13/07/2025 14:14:09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</si>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</sst>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92A-4112-BD74-B139EFAE800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92A-4112-BD74-B139EFAE800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492A-4112-BD74-B139EFAE800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492A-4112-BD74-B139EFAE800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92A-4112-BD74-B139EFAE800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92A-4112-BD74-B139EFAE800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92A-4112-BD74-B139EFAE800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92A-4112-BD74-B139EFAE800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141</c:v>
                </c:pt>
                <c:pt idx="1">
                  <c:v>125</c:v>
                </c:pt>
                <c:pt idx="2">
                  <c:v>125</c:v>
                </c:pt>
                <c:pt idx="3">
                  <c:v>119</c:v>
                </c:pt>
                <c:pt idx="4">
                  <c:v>119</c:v>
                </c:pt>
                <c:pt idx="5">
                  <c:v>119</c:v>
                </c:pt>
                <c:pt idx="6">
                  <c:v>165</c:v>
                </c:pt>
                <c:pt idx="7">
                  <c:v>215</c:v>
                </c:pt>
                <c:pt idx="8">
                  <c:v>239</c:v>
                </c:pt>
                <c:pt idx="9">
                  <c:v>240</c:v>
                </c:pt>
                <c:pt idx="10">
                  <c:v>246</c:v>
                </c:pt>
                <c:pt idx="11">
                  <c:v>246</c:v>
                </c:pt>
                <c:pt idx="12">
                  <c:v>248</c:v>
                </c:pt>
                <c:pt idx="13">
                  <c:v>240</c:v>
                </c:pt>
                <c:pt idx="14">
                  <c:v>225</c:v>
                </c:pt>
                <c:pt idx="15">
                  <c:v>228</c:v>
                </c:pt>
                <c:pt idx="16">
                  <c:v>248</c:v>
                </c:pt>
                <c:pt idx="17">
                  <c:v>292</c:v>
                </c:pt>
                <c:pt idx="18">
                  <c:v>313</c:v>
                </c:pt>
                <c:pt idx="19">
                  <c:v>307</c:v>
                </c:pt>
                <c:pt idx="20">
                  <c:v>295</c:v>
                </c:pt>
                <c:pt idx="21">
                  <c:v>258</c:v>
                </c:pt>
                <c:pt idx="22">
                  <c:v>223</c:v>
                </c:pt>
                <c:pt idx="23">
                  <c:v>164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92A-4112-BD74-B139EFAE800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4185.7060000000001</c:v>
                </c:pt>
                <c:pt idx="1">
                  <c:v>4020.4540000000006</c:v>
                </c:pt>
                <c:pt idx="2">
                  <c:v>4099.8999999999996</c:v>
                </c:pt>
                <c:pt idx="3">
                  <c:v>4036.2430000000004</c:v>
                </c:pt>
                <c:pt idx="4">
                  <c:v>4113.8999999999996</c:v>
                </c:pt>
                <c:pt idx="5">
                  <c:v>4248.5380000000005</c:v>
                </c:pt>
                <c:pt idx="6">
                  <c:v>4292.3690000000006</c:v>
                </c:pt>
                <c:pt idx="7">
                  <c:v>4252.6370000000006</c:v>
                </c:pt>
                <c:pt idx="8">
                  <c:v>3657.953</c:v>
                </c:pt>
                <c:pt idx="9">
                  <c:v>2612.0140000000001</c:v>
                </c:pt>
                <c:pt idx="10">
                  <c:v>2153.9</c:v>
                </c:pt>
                <c:pt idx="11">
                  <c:v>2153.9</c:v>
                </c:pt>
                <c:pt idx="12">
                  <c:v>2153.9</c:v>
                </c:pt>
                <c:pt idx="13">
                  <c:v>2153.9</c:v>
                </c:pt>
                <c:pt idx="14">
                  <c:v>2153.9</c:v>
                </c:pt>
                <c:pt idx="15">
                  <c:v>2307.9</c:v>
                </c:pt>
                <c:pt idx="16">
                  <c:v>4097.0339999999997</c:v>
                </c:pt>
                <c:pt idx="17">
                  <c:v>4262.8999999999996</c:v>
                </c:pt>
                <c:pt idx="18">
                  <c:v>4816.0120000000006</c:v>
                </c:pt>
                <c:pt idx="19">
                  <c:v>4908.866</c:v>
                </c:pt>
                <c:pt idx="20">
                  <c:v>5066.1620000000003</c:v>
                </c:pt>
                <c:pt idx="21">
                  <c:v>5190.2199999999993</c:v>
                </c:pt>
                <c:pt idx="22">
                  <c:v>5214.7739999999994</c:v>
                </c:pt>
                <c:pt idx="23">
                  <c:v>5212.0720000000001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92A-4112-BD74-B139EFAE800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938.4</c:v>
                </c:pt>
                <c:pt idx="1">
                  <c:v>901.6</c:v>
                </c:pt>
                <c:pt idx="2">
                  <c:v>545</c:v>
                </c:pt>
                <c:pt idx="3">
                  <c:v>434.2</c:v>
                </c:pt>
                <c:pt idx="4">
                  <c:v>288.5</c:v>
                </c:pt>
                <c:pt idx="5">
                  <c:v>170.9</c:v>
                </c:pt>
                <c:pt idx="6">
                  <c:v>71</c:v>
                </c:pt>
                <c:pt idx="7">
                  <c:v>70</c:v>
                </c:pt>
                <c:pt idx="8">
                  <c:v>50</c:v>
                </c:pt>
                <c:pt idx="9">
                  <c:v>50</c:v>
                </c:pt>
                <c:pt idx="10">
                  <c:v>22</c:v>
                </c:pt>
                <c:pt idx="11">
                  <c:v>22</c:v>
                </c:pt>
                <c:pt idx="12">
                  <c:v>26</c:v>
                </c:pt>
                <c:pt idx="13">
                  <c:v>16</c:v>
                </c:pt>
                <c:pt idx="14">
                  <c:v>68</c:v>
                </c:pt>
                <c:pt idx="15">
                  <c:v>128.6</c:v>
                </c:pt>
                <c:pt idx="16">
                  <c:v>50</c:v>
                </c:pt>
                <c:pt idx="17">
                  <c:v>741</c:v>
                </c:pt>
                <c:pt idx="18">
                  <c:v>684</c:v>
                </c:pt>
                <c:pt idx="19">
                  <c:v>671</c:v>
                </c:pt>
                <c:pt idx="20">
                  <c:v>681</c:v>
                </c:pt>
                <c:pt idx="21">
                  <c:v>689</c:v>
                </c:pt>
                <c:pt idx="22">
                  <c:v>543.9</c:v>
                </c:pt>
                <c:pt idx="23">
                  <c:v>158.9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92A-4112-BD74-B139EFAE800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1602.3539999999998</c:v>
                </c:pt>
                <c:pt idx="1">
                  <c:v>1636.2009999999996</c:v>
                </c:pt>
                <c:pt idx="2">
                  <c:v>1675.0810000000001</c:v>
                </c:pt>
                <c:pt idx="3">
                  <c:v>1721.5410000000002</c:v>
                </c:pt>
                <c:pt idx="4">
                  <c:v>1777.4310000000003</c:v>
                </c:pt>
                <c:pt idx="5">
                  <c:v>1912.8449999999998</c:v>
                </c:pt>
                <c:pt idx="6">
                  <c:v>2541.9059999999999</c:v>
                </c:pt>
                <c:pt idx="7">
                  <c:v>3886.982</c:v>
                </c:pt>
                <c:pt idx="8">
                  <c:v>5584.1739999999991</c:v>
                </c:pt>
                <c:pt idx="9">
                  <c:v>6919.2460000000001</c:v>
                </c:pt>
                <c:pt idx="10">
                  <c:v>7950.1229999999996</c:v>
                </c:pt>
                <c:pt idx="11">
                  <c:v>8507.0429999999997</c:v>
                </c:pt>
                <c:pt idx="12">
                  <c:v>8685.4779999999992</c:v>
                </c:pt>
                <c:pt idx="13">
                  <c:v>8565.2780000000002</c:v>
                </c:pt>
                <c:pt idx="14">
                  <c:v>8072.8190000000004</c:v>
                </c:pt>
                <c:pt idx="15">
                  <c:v>7223.9090000000015</c:v>
                </c:pt>
                <c:pt idx="16">
                  <c:v>5908.4999999999991</c:v>
                </c:pt>
                <c:pt idx="17">
                  <c:v>4388.2910000000011</c:v>
                </c:pt>
                <c:pt idx="18">
                  <c:v>2935.0939999999996</c:v>
                </c:pt>
                <c:pt idx="19">
                  <c:v>2125.4500000000003</c:v>
                </c:pt>
                <c:pt idx="20">
                  <c:v>1884.9770000000001</c:v>
                </c:pt>
                <c:pt idx="21">
                  <c:v>1794.3929999999996</c:v>
                </c:pt>
                <c:pt idx="22">
                  <c:v>1744.7639999999999</c:v>
                </c:pt>
                <c:pt idx="23">
                  <c:v>1768.2900000000002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92A-4112-BD74-B139EFAE800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145</c:v>
                </c:pt>
                <c:pt idx="1">
                  <c:v>146</c:v>
                </c:pt>
                <c:pt idx="2">
                  <c:v>147</c:v>
                </c:pt>
                <c:pt idx="3">
                  <c:v>148</c:v>
                </c:pt>
                <c:pt idx="4">
                  <c:v>148</c:v>
                </c:pt>
                <c:pt idx="5">
                  <c:v>149</c:v>
                </c:pt>
                <c:pt idx="6">
                  <c:v>151</c:v>
                </c:pt>
                <c:pt idx="7">
                  <c:v>160</c:v>
                </c:pt>
                <c:pt idx="8">
                  <c:v>175</c:v>
                </c:pt>
                <c:pt idx="9">
                  <c:v>190</c:v>
                </c:pt>
                <c:pt idx="10">
                  <c:v>201</c:v>
                </c:pt>
                <c:pt idx="11">
                  <c:v>208</c:v>
                </c:pt>
                <c:pt idx="12">
                  <c:v>211</c:v>
                </c:pt>
                <c:pt idx="13">
                  <c:v>210</c:v>
                </c:pt>
                <c:pt idx="14">
                  <c:v>206</c:v>
                </c:pt>
                <c:pt idx="15">
                  <c:v>197</c:v>
                </c:pt>
                <c:pt idx="16">
                  <c:v>184</c:v>
                </c:pt>
                <c:pt idx="17">
                  <c:v>166</c:v>
                </c:pt>
                <c:pt idx="18">
                  <c:v>152</c:v>
                </c:pt>
                <c:pt idx="19">
                  <c:v>146</c:v>
                </c:pt>
                <c:pt idx="20">
                  <c:v>145</c:v>
                </c:pt>
                <c:pt idx="21">
                  <c:v>144</c:v>
                </c:pt>
                <c:pt idx="22">
                  <c:v>143</c:v>
                </c:pt>
                <c:pt idx="23">
                  <c:v>144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92A-4112-BD74-B139EFAE800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102</c:v>
                </c:pt>
                <c:pt idx="1">
                  <c:v>102</c:v>
                </c:pt>
                <c:pt idx="2">
                  <c:v>102</c:v>
                </c:pt>
                <c:pt idx="3">
                  <c:v>102</c:v>
                </c:pt>
                <c:pt idx="4">
                  <c:v>147</c:v>
                </c:pt>
                <c:pt idx="5">
                  <c:v>207</c:v>
                </c:pt>
                <c:pt idx="6">
                  <c:v>470</c:v>
                </c:pt>
                <c:pt idx="7">
                  <c:v>425</c:v>
                </c:pt>
                <c:pt idx="8">
                  <c:v>214</c:v>
                </c:pt>
                <c:pt idx="9">
                  <c:v>172</c:v>
                </c:pt>
                <c:pt idx="10">
                  <c:v>140</c:v>
                </c:pt>
                <c:pt idx="11">
                  <c:v>114</c:v>
                </c:pt>
                <c:pt idx="12">
                  <c:v>108</c:v>
                </c:pt>
                <c:pt idx="13">
                  <c:v>80</c:v>
                </c:pt>
                <c:pt idx="14">
                  <c:v>76</c:v>
                </c:pt>
                <c:pt idx="15">
                  <c:v>76</c:v>
                </c:pt>
                <c:pt idx="16">
                  <c:v>76</c:v>
                </c:pt>
                <c:pt idx="17">
                  <c:v>76</c:v>
                </c:pt>
                <c:pt idx="18">
                  <c:v>807</c:v>
                </c:pt>
                <c:pt idx="19">
                  <c:v>1703</c:v>
                </c:pt>
                <c:pt idx="20">
                  <c:v>1760</c:v>
                </c:pt>
                <c:pt idx="21">
                  <c:v>1691</c:v>
                </c:pt>
                <c:pt idx="22">
                  <c:v>1181</c:v>
                </c:pt>
                <c:pt idx="23">
                  <c:v>871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92A-4112-BD74-B139EFAE80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113.03</c:v>
                </c:pt>
                <c:pt idx="1">
                  <c:v>101.6</c:v>
                </c:pt>
                <c:pt idx="2">
                  <c:v>94.79</c:v>
                </c:pt>
                <c:pt idx="3">
                  <c:v>90.93</c:v>
                </c:pt>
                <c:pt idx="4">
                  <c:v>93.59</c:v>
                </c:pt>
                <c:pt idx="5">
                  <c:v>105.6</c:v>
                </c:pt>
                <c:pt idx="6">
                  <c:v>115.83</c:v>
                </c:pt>
                <c:pt idx="7">
                  <c:v>116.02</c:v>
                </c:pt>
                <c:pt idx="8">
                  <c:v>90.51</c:v>
                </c:pt>
                <c:pt idx="9">
                  <c:v>82.68</c:v>
                </c:pt>
                <c:pt idx="10">
                  <c:v>45.2</c:v>
                </c:pt>
                <c:pt idx="11">
                  <c:v>28.29</c:v>
                </c:pt>
                <c:pt idx="12">
                  <c:v>38.29</c:v>
                </c:pt>
                <c:pt idx="13">
                  <c:v>49.67</c:v>
                </c:pt>
                <c:pt idx="14">
                  <c:v>58.76</c:v>
                </c:pt>
                <c:pt idx="15">
                  <c:v>75.36</c:v>
                </c:pt>
                <c:pt idx="16">
                  <c:v>105.8</c:v>
                </c:pt>
                <c:pt idx="17">
                  <c:v>116.02</c:v>
                </c:pt>
                <c:pt idx="18">
                  <c:v>132.81</c:v>
                </c:pt>
                <c:pt idx="19">
                  <c:v>172.57</c:v>
                </c:pt>
                <c:pt idx="20">
                  <c:v>238.17</c:v>
                </c:pt>
                <c:pt idx="21">
                  <c:v>186.71</c:v>
                </c:pt>
                <c:pt idx="22">
                  <c:v>130.44999999999999</c:v>
                </c:pt>
                <c:pt idx="23">
                  <c:v>116.56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92A-4112-BD74-B139EFAE80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136</c:v>
                </c:pt>
                <c:pt idx="1">
                  <c:v>132.5</c:v>
                </c:pt>
                <c:pt idx="2">
                  <c:v>123</c:v>
                </c:pt>
                <c:pt idx="3">
                  <c:v>123</c:v>
                </c:pt>
                <c:pt idx="4">
                  <c:v>127.5</c:v>
                </c:pt>
                <c:pt idx="5">
                  <c:v>138</c:v>
                </c:pt>
                <c:pt idx="6">
                  <c:v>145.5</c:v>
                </c:pt>
                <c:pt idx="7">
                  <c:v>123.5</c:v>
                </c:pt>
                <c:pt idx="8">
                  <c:v>131.5</c:v>
                </c:pt>
                <c:pt idx="9">
                  <c:v>153.5</c:v>
                </c:pt>
                <c:pt idx="10">
                  <c:v>191.5</c:v>
                </c:pt>
                <c:pt idx="11">
                  <c:v>162</c:v>
                </c:pt>
                <c:pt idx="12">
                  <c:v>132.5</c:v>
                </c:pt>
                <c:pt idx="13">
                  <c:v>134</c:v>
                </c:pt>
                <c:pt idx="14">
                  <c:v>124</c:v>
                </c:pt>
                <c:pt idx="15">
                  <c:v>121.5</c:v>
                </c:pt>
                <c:pt idx="16">
                  <c:v>126.5</c:v>
                </c:pt>
                <c:pt idx="17">
                  <c:v>134</c:v>
                </c:pt>
                <c:pt idx="18">
                  <c:v>184</c:v>
                </c:pt>
                <c:pt idx="19">
                  <c:v>206</c:v>
                </c:pt>
                <c:pt idx="20">
                  <c:v>186.5</c:v>
                </c:pt>
                <c:pt idx="21">
                  <c:v>171</c:v>
                </c:pt>
                <c:pt idx="22">
                  <c:v>153.5</c:v>
                </c:pt>
                <c:pt idx="23">
                  <c:v>154.5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E4-4737-AF98-A4F0606DF9C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779.28399999999999</c:v>
                </c:pt>
                <c:pt idx="1">
                  <c:v>778.91600000000005</c:v>
                </c:pt>
                <c:pt idx="2">
                  <c:v>764.64499999999998</c:v>
                </c:pt>
                <c:pt idx="3">
                  <c:v>758.529</c:v>
                </c:pt>
                <c:pt idx="4">
                  <c:v>755.45299999999997</c:v>
                </c:pt>
                <c:pt idx="5">
                  <c:v>755.55</c:v>
                </c:pt>
                <c:pt idx="6">
                  <c:v>680.75300000000004</c:v>
                </c:pt>
                <c:pt idx="7">
                  <c:v>756.67399999999998</c:v>
                </c:pt>
                <c:pt idx="8">
                  <c:v>723.17500000000007</c:v>
                </c:pt>
                <c:pt idx="9">
                  <c:v>754.29700000000003</c:v>
                </c:pt>
                <c:pt idx="10">
                  <c:v>761.58200000000011</c:v>
                </c:pt>
                <c:pt idx="11">
                  <c:v>744.61099999999988</c:v>
                </c:pt>
                <c:pt idx="12">
                  <c:v>748.18100000000004</c:v>
                </c:pt>
                <c:pt idx="13">
                  <c:v>763.12200000000007</c:v>
                </c:pt>
                <c:pt idx="14">
                  <c:v>796.726</c:v>
                </c:pt>
                <c:pt idx="15">
                  <c:v>795.95299999999997</c:v>
                </c:pt>
                <c:pt idx="16">
                  <c:v>719.20600000000002</c:v>
                </c:pt>
                <c:pt idx="17">
                  <c:v>717.42700000000002</c:v>
                </c:pt>
                <c:pt idx="18">
                  <c:v>660.32900000000006</c:v>
                </c:pt>
                <c:pt idx="19">
                  <c:v>651.74800000000005</c:v>
                </c:pt>
                <c:pt idx="20">
                  <c:v>656.53800000000001</c:v>
                </c:pt>
                <c:pt idx="21">
                  <c:v>664.505</c:v>
                </c:pt>
                <c:pt idx="22">
                  <c:v>744.68600000000004</c:v>
                </c:pt>
                <c:pt idx="23">
                  <c:v>756.69600000000003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E4-4737-AF98-A4F0606DF9C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1245.173</c:v>
                </c:pt>
                <c:pt idx="1">
                  <c:v>1227.2809999999999</c:v>
                </c:pt>
                <c:pt idx="2">
                  <c:v>1224.0340000000001</c:v>
                </c:pt>
                <c:pt idx="3">
                  <c:v>1224.4040000000002</c:v>
                </c:pt>
                <c:pt idx="4">
                  <c:v>1275.5409999999999</c:v>
                </c:pt>
                <c:pt idx="5">
                  <c:v>1443.9929999999997</c:v>
                </c:pt>
                <c:pt idx="6">
                  <c:v>1714.3139999999999</c:v>
                </c:pt>
                <c:pt idx="7">
                  <c:v>1926.58</c:v>
                </c:pt>
                <c:pt idx="8">
                  <c:v>2035.2239999999999</c:v>
                </c:pt>
                <c:pt idx="9">
                  <c:v>2074.0410000000002</c:v>
                </c:pt>
                <c:pt idx="10">
                  <c:v>2082.7910000000002</c:v>
                </c:pt>
                <c:pt idx="11">
                  <c:v>2120.2049999999999</c:v>
                </c:pt>
                <c:pt idx="12">
                  <c:v>2138.2630000000004</c:v>
                </c:pt>
                <c:pt idx="13">
                  <c:v>2132.4700000000003</c:v>
                </c:pt>
                <c:pt idx="14">
                  <c:v>2087.857</c:v>
                </c:pt>
                <c:pt idx="15">
                  <c:v>2057.8739999999998</c:v>
                </c:pt>
                <c:pt idx="16">
                  <c:v>2041.4690000000005</c:v>
                </c:pt>
                <c:pt idx="17">
                  <c:v>2025.325</c:v>
                </c:pt>
                <c:pt idx="18">
                  <c:v>1991.2529999999999</c:v>
                </c:pt>
                <c:pt idx="19">
                  <c:v>1924.499</c:v>
                </c:pt>
                <c:pt idx="20">
                  <c:v>1820.2890000000002</c:v>
                </c:pt>
                <c:pt idx="21">
                  <c:v>1662.0730000000001</c:v>
                </c:pt>
                <c:pt idx="22">
                  <c:v>1582.3870000000002</c:v>
                </c:pt>
                <c:pt idx="23">
                  <c:v>1541.595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E4-4737-AF98-A4F0606DF9C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3855.0210000000006</c:v>
                </c:pt>
                <c:pt idx="1">
                  <c:v>3578.5719999999997</c:v>
                </c:pt>
                <c:pt idx="2">
                  <c:v>3389.3029999999994</c:v>
                </c:pt>
                <c:pt idx="3">
                  <c:v>3263.0799999999995</c:v>
                </c:pt>
                <c:pt idx="4">
                  <c:v>3233.3029999999999</c:v>
                </c:pt>
                <c:pt idx="5">
                  <c:v>3255.4809999999998</c:v>
                </c:pt>
                <c:pt idx="6">
                  <c:v>3624.4459999999999</c:v>
                </c:pt>
                <c:pt idx="7">
                  <c:v>4171.817</c:v>
                </c:pt>
                <c:pt idx="8">
                  <c:v>4661.9279999999999</c:v>
                </c:pt>
                <c:pt idx="9">
                  <c:v>5038.1219999999994</c:v>
                </c:pt>
                <c:pt idx="10">
                  <c:v>5260.9130000000005</c:v>
                </c:pt>
                <c:pt idx="11">
                  <c:v>5588.8170000000009</c:v>
                </c:pt>
                <c:pt idx="12">
                  <c:v>5800.9070000000011</c:v>
                </c:pt>
                <c:pt idx="13">
                  <c:v>5806.777</c:v>
                </c:pt>
                <c:pt idx="14">
                  <c:v>5667.0069999999996</c:v>
                </c:pt>
                <c:pt idx="15">
                  <c:v>5567.0380000000005</c:v>
                </c:pt>
                <c:pt idx="16">
                  <c:v>5492.5500000000011</c:v>
                </c:pt>
                <c:pt idx="17">
                  <c:v>5499.6980000000003</c:v>
                </c:pt>
                <c:pt idx="18">
                  <c:v>5441.8880000000008</c:v>
                </c:pt>
                <c:pt idx="19">
                  <c:v>5331.6940000000004</c:v>
                </c:pt>
                <c:pt idx="20">
                  <c:v>5415.1330000000007</c:v>
                </c:pt>
                <c:pt idx="21">
                  <c:v>5288.2470000000003</c:v>
                </c:pt>
                <c:pt idx="22">
                  <c:v>4978.4949999999999</c:v>
                </c:pt>
                <c:pt idx="23">
                  <c:v>4547.4810000000007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3E4-4737-AF98-A4F0606DF9C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435.99999999999994</c:v>
                </c:pt>
                <c:pt idx="1">
                  <c:v>417</c:v>
                </c:pt>
                <c:pt idx="2">
                  <c:v>395.99999999999994</c:v>
                </c:pt>
                <c:pt idx="3">
                  <c:v>389.00000000000006</c:v>
                </c:pt>
                <c:pt idx="4">
                  <c:v>394.00000000000006</c:v>
                </c:pt>
                <c:pt idx="5">
                  <c:v>408</c:v>
                </c:pt>
                <c:pt idx="6">
                  <c:v>465.99999999999994</c:v>
                </c:pt>
                <c:pt idx="7">
                  <c:v>525</c:v>
                </c:pt>
                <c:pt idx="8">
                  <c:v>564</c:v>
                </c:pt>
                <c:pt idx="9">
                  <c:v>580</c:v>
                </c:pt>
                <c:pt idx="10">
                  <c:v>597.00000000000011</c:v>
                </c:pt>
                <c:pt idx="11">
                  <c:v>604.00000000000011</c:v>
                </c:pt>
                <c:pt idx="12">
                  <c:v>609</c:v>
                </c:pt>
                <c:pt idx="13">
                  <c:v>600</c:v>
                </c:pt>
                <c:pt idx="14">
                  <c:v>580.99999999999989</c:v>
                </c:pt>
                <c:pt idx="15">
                  <c:v>575</c:v>
                </c:pt>
                <c:pt idx="16">
                  <c:v>582</c:v>
                </c:pt>
                <c:pt idx="17">
                  <c:v>608.00000000000011</c:v>
                </c:pt>
                <c:pt idx="18">
                  <c:v>615</c:v>
                </c:pt>
                <c:pt idx="19">
                  <c:v>603</c:v>
                </c:pt>
                <c:pt idx="20">
                  <c:v>589.99999999999989</c:v>
                </c:pt>
                <c:pt idx="21">
                  <c:v>552.00000000000011</c:v>
                </c:pt>
                <c:pt idx="22">
                  <c:v>515.99999999999989</c:v>
                </c:pt>
                <c:pt idx="23">
                  <c:v>458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E4-4737-AF98-A4F0606DF9C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3E4-4737-AF98-A4F0606DF9C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3E4-4737-AF98-A4F0606DF9C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3E4-4737-AF98-A4F0606DF9C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3E4-4737-AF98-A4F0606DF9C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83E4-4737-AF98-A4F0606DF9C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781</c:v>
                </c:pt>
                <c:pt idx="1">
                  <c:v>772</c:v>
                </c:pt>
                <c:pt idx="2">
                  <c:v>772</c:v>
                </c:pt>
                <c:pt idx="3">
                  <c:v>778</c:v>
                </c:pt>
                <c:pt idx="4">
                  <c:v>783</c:v>
                </c:pt>
                <c:pt idx="5">
                  <c:v>783</c:v>
                </c:pt>
                <c:pt idx="6">
                  <c:v>1045.5</c:v>
                </c:pt>
                <c:pt idx="7">
                  <c:v>1506</c:v>
                </c:pt>
                <c:pt idx="8">
                  <c:v>1804.3</c:v>
                </c:pt>
                <c:pt idx="9">
                  <c:v>1583.3</c:v>
                </c:pt>
                <c:pt idx="10">
                  <c:v>1709.2370000000001</c:v>
                </c:pt>
                <c:pt idx="11">
                  <c:v>1921.31</c:v>
                </c:pt>
                <c:pt idx="12">
                  <c:v>1893.527</c:v>
                </c:pt>
                <c:pt idx="13">
                  <c:v>1718.8</c:v>
                </c:pt>
                <c:pt idx="14">
                  <c:v>1435.1</c:v>
                </c:pt>
                <c:pt idx="15">
                  <c:v>1044</c:v>
                </c:pt>
                <c:pt idx="16">
                  <c:v>1601.8</c:v>
                </c:pt>
                <c:pt idx="17">
                  <c:v>936.7</c:v>
                </c:pt>
                <c:pt idx="18">
                  <c:v>797</c:v>
                </c:pt>
                <c:pt idx="19">
                  <c:v>1120.8</c:v>
                </c:pt>
                <c:pt idx="20">
                  <c:v>1138.7</c:v>
                </c:pt>
                <c:pt idx="21">
                  <c:v>1403.8</c:v>
                </c:pt>
                <c:pt idx="22">
                  <c:v>1050.4000000000001</c:v>
                </c:pt>
                <c:pt idx="23">
                  <c:v>835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3E4-4737-AF98-A4F0606DF9C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23.231000000000002</c:v>
                </c:pt>
                <c:pt idx="6">
                  <c:v>14.808</c:v>
                </c:pt>
                <c:pt idx="17">
                  <c:v>5.04</c:v>
                </c:pt>
                <c:pt idx="18">
                  <c:v>17.606000000000002</c:v>
                </c:pt>
                <c:pt idx="19">
                  <c:v>23.606999999999999</c:v>
                </c:pt>
                <c:pt idx="20">
                  <c:v>25</c:v>
                </c:pt>
                <c:pt idx="21">
                  <c:v>25</c:v>
                </c:pt>
                <c:pt idx="22">
                  <c:v>25</c:v>
                </c:pt>
                <c:pt idx="2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3E4-4737-AF98-A4F0606DF9C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3E4-4737-AF98-A4F0606DF9C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3E4-4737-AF98-A4F0606DF9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113.03</c:v>
                </c:pt>
                <c:pt idx="1">
                  <c:v>101.6</c:v>
                </c:pt>
                <c:pt idx="2">
                  <c:v>94.79</c:v>
                </c:pt>
                <c:pt idx="3">
                  <c:v>90.93</c:v>
                </c:pt>
                <c:pt idx="4">
                  <c:v>93.59</c:v>
                </c:pt>
                <c:pt idx="5">
                  <c:v>105.6</c:v>
                </c:pt>
                <c:pt idx="6">
                  <c:v>115.83</c:v>
                </c:pt>
                <c:pt idx="7">
                  <c:v>116.02</c:v>
                </c:pt>
                <c:pt idx="8">
                  <c:v>90.51</c:v>
                </c:pt>
                <c:pt idx="9">
                  <c:v>82.68</c:v>
                </c:pt>
                <c:pt idx="10">
                  <c:v>45.2</c:v>
                </c:pt>
                <c:pt idx="11">
                  <c:v>28.29</c:v>
                </c:pt>
                <c:pt idx="12">
                  <c:v>38.29</c:v>
                </c:pt>
                <c:pt idx="13">
                  <c:v>49.67</c:v>
                </c:pt>
                <c:pt idx="14">
                  <c:v>58.76</c:v>
                </c:pt>
                <c:pt idx="15">
                  <c:v>75.36</c:v>
                </c:pt>
                <c:pt idx="16">
                  <c:v>105.8</c:v>
                </c:pt>
                <c:pt idx="17">
                  <c:v>116.02</c:v>
                </c:pt>
                <c:pt idx="18">
                  <c:v>132.81</c:v>
                </c:pt>
                <c:pt idx="19">
                  <c:v>172.57</c:v>
                </c:pt>
                <c:pt idx="20">
                  <c:v>238.17</c:v>
                </c:pt>
                <c:pt idx="21">
                  <c:v>186.71</c:v>
                </c:pt>
                <c:pt idx="22">
                  <c:v>130.44999999999999</c:v>
                </c:pt>
                <c:pt idx="23">
                  <c:v>116.56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3E4-4737-AF98-A4F0606DF9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7257.46</v>
      </c>
      <c r="C4" s="18">
        <v>6931.2549999999992</v>
      </c>
      <c r="D4" s="18">
        <v>6693.9810000000007</v>
      </c>
      <c r="E4" s="18">
        <v>6560.9839999999995</v>
      </c>
      <c r="F4" s="18">
        <v>6593.831000000001</v>
      </c>
      <c r="G4" s="18">
        <v>6807.2830000000004</v>
      </c>
      <c r="H4" s="18">
        <v>7691.2750000000015</v>
      </c>
      <c r="I4" s="18">
        <v>9009.6190000000006</v>
      </c>
      <c r="J4" s="18">
        <v>9920.1269999999968</v>
      </c>
      <c r="K4" s="18">
        <v>10183.259999999997</v>
      </c>
      <c r="L4" s="18">
        <v>10713.022999999997</v>
      </c>
      <c r="M4" s="18">
        <v>11250.942999999997</v>
      </c>
      <c r="N4" s="18">
        <v>11432.377999999997</v>
      </c>
      <c r="O4" s="18">
        <v>11265.178</v>
      </c>
      <c r="P4" s="18">
        <v>10801.719000000001</v>
      </c>
      <c r="Q4" s="18">
        <v>10161.408999999998</v>
      </c>
      <c r="R4" s="18">
        <v>10563.534</v>
      </c>
      <c r="S4" s="18">
        <v>9926.1909999999989</v>
      </c>
      <c r="T4" s="18">
        <v>9707.1060000000034</v>
      </c>
      <c r="U4" s="18">
        <v>9861.3160000000007</v>
      </c>
      <c r="V4" s="18">
        <v>9832.1389999999992</v>
      </c>
      <c r="W4" s="18">
        <v>9766.6129999999994</v>
      </c>
      <c r="X4" s="18">
        <v>9050.4380000000019</v>
      </c>
      <c r="Y4" s="18">
        <v>8318.2620000000006</v>
      </c>
      <c r="Z4" s="19"/>
      <c r="AA4" s="20">
        <f>SUM(B4:Z4)</f>
        <v>220299.32399999994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113.03</v>
      </c>
      <c r="C7" s="28">
        <v>101.6</v>
      </c>
      <c r="D7" s="28">
        <v>94.79</v>
      </c>
      <c r="E7" s="28">
        <v>90.93</v>
      </c>
      <c r="F7" s="28">
        <v>93.59</v>
      </c>
      <c r="G7" s="28">
        <v>105.6</v>
      </c>
      <c r="H7" s="28">
        <v>115.83</v>
      </c>
      <c r="I7" s="28">
        <v>116.02</v>
      </c>
      <c r="J7" s="28">
        <v>90.51</v>
      </c>
      <c r="K7" s="28">
        <v>82.68</v>
      </c>
      <c r="L7" s="28">
        <v>45.2</v>
      </c>
      <c r="M7" s="28">
        <v>28.29</v>
      </c>
      <c r="N7" s="28">
        <v>38.29</v>
      </c>
      <c r="O7" s="28">
        <v>49.67</v>
      </c>
      <c r="P7" s="28">
        <v>58.76</v>
      </c>
      <c r="Q7" s="28">
        <v>75.36</v>
      </c>
      <c r="R7" s="28">
        <v>105.8</v>
      </c>
      <c r="S7" s="28">
        <v>116.02</v>
      </c>
      <c r="T7" s="28">
        <v>132.81</v>
      </c>
      <c r="U7" s="28">
        <v>172.57</v>
      </c>
      <c r="V7" s="28">
        <v>238.17</v>
      </c>
      <c r="W7" s="28">
        <v>186.71</v>
      </c>
      <c r="X7" s="28">
        <v>130.44999999999999</v>
      </c>
      <c r="Y7" s="28">
        <v>116.56</v>
      </c>
      <c r="Z7" s="29"/>
      <c r="AA7" s="30">
        <f>IF(SUM(B7:Z7)&lt;&gt;0,AVERAGEIF(B7:Z7,"&lt;&gt;"""),"")</f>
        <v>104.13499999999999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143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143</v>
      </c>
    </row>
    <row r="11" spans="1:27" ht="24.95" customHeight="1" x14ac:dyDescent="0.2">
      <c r="A11" s="45" t="s">
        <v>7</v>
      </c>
      <c r="B11" s="46">
        <v>141</v>
      </c>
      <c r="C11" s="47">
        <v>125</v>
      </c>
      <c r="D11" s="47">
        <v>125</v>
      </c>
      <c r="E11" s="47">
        <v>119</v>
      </c>
      <c r="F11" s="47">
        <v>119</v>
      </c>
      <c r="G11" s="47">
        <v>119</v>
      </c>
      <c r="H11" s="47">
        <v>165</v>
      </c>
      <c r="I11" s="47">
        <v>215</v>
      </c>
      <c r="J11" s="47">
        <v>239</v>
      </c>
      <c r="K11" s="47">
        <v>240</v>
      </c>
      <c r="L11" s="47">
        <v>246</v>
      </c>
      <c r="M11" s="47">
        <v>246</v>
      </c>
      <c r="N11" s="47">
        <v>248</v>
      </c>
      <c r="O11" s="47">
        <v>240</v>
      </c>
      <c r="P11" s="47">
        <v>225</v>
      </c>
      <c r="Q11" s="47">
        <v>228</v>
      </c>
      <c r="R11" s="47">
        <v>248</v>
      </c>
      <c r="S11" s="47">
        <v>292</v>
      </c>
      <c r="T11" s="47">
        <v>313</v>
      </c>
      <c r="U11" s="47">
        <v>307</v>
      </c>
      <c r="V11" s="47">
        <v>295</v>
      </c>
      <c r="W11" s="47">
        <v>258</v>
      </c>
      <c r="X11" s="47">
        <v>223</v>
      </c>
      <c r="Y11" s="47">
        <v>164</v>
      </c>
      <c r="Z11" s="48"/>
      <c r="AA11" s="49">
        <f t="shared" si="0"/>
        <v>5140</v>
      </c>
    </row>
    <row r="12" spans="1:27" ht="24.95" customHeight="1" x14ac:dyDescent="0.2">
      <c r="A12" s="50" t="s">
        <v>8</v>
      </c>
      <c r="B12" s="51">
        <v>4185.7060000000001</v>
      </c>
      <c r="C12" s="52">
        <v>4020.4540000000006</v>
      </c>
      <c r="D12" s="52">
        <v>4099.8999999999996</v>
      </c>
      <c r="E12" s="52">
        <v>4036.2430000000004</v>
      </c>
      <c r="F12" s="52">
        <v>4113.8999999999996</v>
      </c>
      <c r="G12" s="52">
        <v>4248.5380000000005</v>
      </c>
      <c r="H12" s="52">
        <v>4292.3690000000006</v>
      </c>
      <c r="I12" s="52">
        <v>4252.6370000000006</v>
      </c>
      <c r="J12" s="52">
        <v>3657.953</v>
      </c>
      <c r="K12" s="52">
        <v>2612.0140000000001</v>
      </c>
      <c r="L12" s="52">
        <v>2153.9</v>
      </c>
      <c r="M12" s="52">
        <v>2153.9</v>
      </c>
      <c r="N12" s="52">
        <v>2153.9</v>
      </c>
      <c r="O12" s="52">
        <v>2153.9</v>
      </c>
      <c r="P12" s="52">
        <v>2153.9</v>
      </c>
      <c r="Q12" s="52">
        <v>2307.9</v>
      </c>
      <c r="R12" s="52">
        <v>4097.0339999999997</v>
      </c>
      <c r="S12" s="52">
        <v>4262.8999999999996</v>
      </c>
      <c r="T12" s="52">
        <v>4816.0120000000006</v>
      </c>
      <c r="U12" s="52">
        <v>4908.866</v>
      </c>
      <c r="V12" s="52">
        <v>5066.1620000000003</v>
      </c>
      <c r="W12" s="52">
        <v>5190.2199999999993</v>
      </c>
      <c r="X12" s="52">
        <v>5214.7739999999994</v>
      </c>
      <c r="Y12" s="52">
        <v>5212.0720000000001</v>
      </c>
      <c r="Z12" s="53"/>
      <c r="AA12" s="54">
        <f t="shared" si="0"/>
        <v>91365.15400000001</v>
      </c>
    </row>
    <row r="13" spans="1:27" ht="24.95" customHeight="1" x14ac:dyDescent="0.2">
      <c r="A13" s="50" t="s">
        <v>9</v>
      </c>
      <c r="B13" s="51">
        <v>102</v>
      </c>
      <c r="C13" s="52">
        <v>102</v>
      </c>
      <c r="D13" s="52">
        <v>102</v>
      </c>
      <c r="E13" s="52">
        <v>102</v>
      </c>
      <c r="F13" s="52">
        <v>147</v>
      </c>
      <c r="G13" s="52">
        <v>207</v>
      </c>
      <c r="H13" s="52">
        <v>470</v>
      </c>
      <c r="I13" s="52">
        <v>425</v>
      </c>
      <c r="J13" s="52">
        <v>214</v>
      </c>
      <c r="K13" s="52">
        <v>172</v>
      </c>
      <c r="L13" s="52">
        <v>140</v>
      </c>
      <c r="M13" s="52">
        <v>114</v>
      </c>
      <c r="N13" s="52">
        <v>108</v>
      </c>
      <c r="O13" s="52">
        <v>80</v>
      </c>
      <c r="P13" s="52">
        <v>76</v>
      </c>
      <c r="Q13" s="52">
        <v>76</v>
      </c>
      <c r="R13" s="52">
        <v>76</v>
      </c>
      <c r="S13" s="52">
        <v>76</v>
      </c>
      <c r="T13" s="52">
        <v>807</v>
      </c>
      <c r="U13" s="52">
        <v>1703</v>
      </c>
      <c r="V13" s="52">
        <v>1760</v>
      </c>
      <c r="W13" s="52">
        <v>1691</v>
      </c>
      <c r="X13" s="52">
        <v>1181</v>
      </c>
      <c r="Y13" s="52">
        <v>871</v>
      </c>
      <c r="Z13" s="53"/>
      <c r="AA13" s="54">
        <f t="shared" si="0"/>
        <v>10802</v>
      </c>
    </row>
    <row r="14" spans="1:27" ht="24.95" customHeight="1" x14ac:dyDescent="0.2">
      <c r="A14" s="55" t="s">
        <v>10</v>
      </c>
      <c r="B14" s="56">
        <v>1602.3539999999998</v>
      </c>
      <c r="C14" s="57">
        <v>1636.2009999999996</v>
      </c>
      <c r="D14" s="57">
        <v>1675.0810000000001</v>
      </c>
      <c r="E14" s="57">
        <v>1721.5410000000002</v>
      </c>
      <c r="F14" s="57">
        <v>1777.4310000000003</v>
      </c>
      <c r="G14" s="57">
        <v>1912.8449999999998</v>
      </c>
      <c r="H14" s="57">
        <v>2541.9059999999999</v>
      </c>
      <c r="I14" s="57">
        <v>3886.982</v>
      </c>
      <c r="J14" s="57">
        <v>5584.1739999999991</v>
      </c>
      <c r="K14" s="57">
        <v>6919.2460000000001</v>
      </c>
      <c r="L14" s="57">
        <v>7950.1229999999996</v>
      </c>
      <c r="M14" s="57">
        <v>8507.0429999999997</v>
      </c>
      <c r="N14" s="57">
        <v>8685.4779999999992</v>
      </c>
      <c r="O14" s="57">
        <v>8565.2780000000002</v>
      </c>
      <c r="P14" s="57">
        <v>8072.8190000000004</v>
      </c>
      <c r="Q14" s="57">
        <v>7223.9090000000015</v>
      </c>
      <c r="R14" s="57">
        <v>5908.4999999999991</v>
      </c>
      <c r="S14" s="57">
        <v>4388.2910000000011</v>
      </c>
      <c r="T14" s="57">
        <v>2935.0939999999996</v>
      </c>
      <c r="U14" s="57">
        <v>2125.4500000000003</v>
      </c>
      <c r="V14" s="57">
        <v>1884.9770000000001</v>
      </c>
      <c r="W14" s="57">
        <v>1794.3929999999996</v>
      </c>
      <c r="X14" s="57">
        <v>1744.7639999999999</v>
      </c>
      <c r="Y14" s="57">
        <v>1768.2900000000002</v>
      </c>
      <c r="Z14" s="58"/>
      <c r="AA14" s="59">
        <f t="shared" si="0"/>
        <v>100812.16999999997</v>
      </c>
    </row>
    <row r="15" spans="1:27" ht="24.95" customHeight="1" x14ac:dyDescent="0.2">
      <c r="A15" s="55" t="s">
        <v>11</v>
      </c>
      <c r="B15" s="56">
        <v>145</v>
      </c>
      <c r="C15" s="57">
        <v>146</v>
      </c>
      <c r="D15" s="57">
        <v>147</v>
      </c>
      <c r="E15" s="57">
        <v>148</v>
      </c>
      <c r="F15" s="57">
        <v>148</v>
      </c>
      <c r="G15" s="57">
        <v>149</v>
      </c>
      <c r="H15" s="57">
        <v>151</v>
      </c>
      <c r="I15" s="57">
        <v>160</v>
      </c>
      <c r="J15" s="57">
        <v>175</v>
      </c>
      <c r="K15" s="57">
        <v>190</v>
      </c>
      <c r="L15" s="57">
        <v>201</v>
      </c>
      <c r="M15" s="57">
        <v>208</v>
      </c>
      <c r="N15" s="57">
        <v>211</v>
      </c>
      <c r="O15" s="57">
        <v>210</v>
      </c>
      <c r="P15" s="57">
        <v>206</v>
      </c>
      <c r="Q15" s="57">
        <v>197</v>
      </c>
      <c r="R15" s="57">
        <v>184</v>
      </c>
      <c r="S15" s="57">
        <v>166</v>
      </c>
      <c r="T15" s="57">
        <v>152</v>
      </c>
      <c r="U15" s="57">
        <v>146</v>
      </c>
      <c r="V15" s="57">
        <v>145</v>
      </c>
      <c r="W15" s="57">
        <v>144</v>
      </c>
      <c r="X15" s="57">
        <v>143</v>
      </c>
      <c r="Y15" s="57">
        <v>144</v>
      </c>
      <c r="Z15" s="58"/>
      <c r="AA15" s="59">
        <f t="shared" si="0"/>
        <v>4016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6319.0599999999995</v>
      </c>
      <c r="C16" s="62">
        <f t="shared" si="1"/>
        <v>6029.6550000000007</v>
      </c>
      <c r="D16" s="62">
        <f t="shared" si="1"/>
        <v>6148.9809999999998</v>
      </c>
      <c r="E16" s="62">
        <f t="shared" si="1"/>
        <v>6126.7840000000006</v>
      </c>
      <c r="F16" s="62">
        <f t="shared" si="1"/>
        <v>6305.3310000000001</v>
      </c>
      <c r="G16" s="62">
        <f t="shared" si="1"/>
        <v>6636.3829999999998</v>
      </c>
      <c r="H16" s="62">
        <f t="shared" si="1"/>
        <v>7620.2750000000005</v>
      </c>
      <c r="I16" s="62">
        <f t="shared" si="1"/>
        <v>8939.6190000000006</v>
      </c>
      <c r="J16" s="62">
        <f t="shared" si="1"/>
        <v>9870.1269999999986</v>
      </c>
      <c r="K16" s="62">
        <f t="shared" si="1"/>
        <v>10133.26</v>
      </c>
      <c r="L16" s="62">
        <f t="shared" si="1"/>
        <v>10691.022999999999</v>
      </c>
      <c r="M16" s="62">
        <f t="shared" si="1"/>
        <v>11228.942999999999</v>
      </c>
      <c r="N16" s="62">
        <f t="shared" si="1"/>
        <v>11406.377999999999</v>
      </c>
      <c r="O16" s="62">
        <f t="shared" si="1"/>
        <v>11249.178</v>
      </c>
      <c r="P16" s="62">
        <f t="shared" si="1"/>
        <v>10733.719000000001</v>
      </c>
      <c r="Q16" s="62">
        <f t="shared" si="1"/>
        <v>10032.809000000001</v>
      </c>
      <c r="R16" s="62">
        <f t="shared" si="1"/>
        <v>10513.534</v>
      </c>
      <c r="S16" s="62">
        <f t="shared" si="1"/>
        <v>9185.1910000000007</v>
      </c>
      <c r="T16" s="62">
        <f t="shared" si="1"/>
        <v>9023.1059999999998</v>
      </c>
      <c r="U16" s="62">
        <f t="shared" si="1"/>
        <v>9190.3160000000007</v>
      </c>
      <c r="V16" s="62">
        <f t="shared" si="1"/>
        <v>9151.139000000001</v>
      </c>
      <c r="W16" s="62">
        <f t="shared" si="1"/>
        <v>9077.6129999999994</v>
      </c>
      <c r="X16" s="62">
        <f t="shared" si="1"/>
        <v>8506.5379999999986</v>
      </c>
      <c r="Y16" s="62">
        <f t="shared" si="1"/>
        <v>8159.3620000000001</v>
      </c>
      <c r="Z16" s="63" t="str">
        <f t="shared" si="1"/>
        <v/>
      </c>
      <c r="AA16" s="64">
        <f>SUM(AA10:AA15)</f>
        <v>212278.32399999996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2826.9</v>
      </c>
      <c r="C29" s="72">
        <v>2846.9</v>
      </c>
      <c r="D29" s="72">
        <v>2880.9</v>
      </c>
      <c r="E29" s="72">
        <v>2915.9</v>
      </c>
      <c r="F29" s="72">
        <v>2985.9</v>
      </c>
      <c r="G29" s="72">
        <v>3103.9</v>
      </c>
      <c r="H29" s="72">
        <v>3551.9</v>
      </c>
      <c r="I29" s="72">
        <v>3986.9</v>
      </c>
      <c r="J29" s="72">
        <v>4240.8999999999996</v>
      </c>
      <c r="K29" s="72">
        <v>4204.8999999999996</v>
      </c>
      <c r="L29" s="72">
        <v>4209.8999999999996</v>
      </c>
      <c r="M29" s="72">
        <v>4404.8999999999996</v>
      </c>
      <c r="N29" s="72">
        <v>4483.8999999999996</v>
      </c>
      <c r="O29" s="72">
        <v>4412.8999999999996</v>
      </c>
      <c r="P29" s="72">
        <v>4255.8999999999996</v>
      </c>
      <c r="Q29" s="72">
        <v>4117.8999999999996</v>
      </c>
      <c r="R29" s="72">
        <v>4206.8999999999996</v>
      </c>
      <c r="S29" s="72">
        <v>3829.9</v>
      </c>
      <c r="T29" s="72">
        <v>4134.8999999999996</v>
      </c>
      <c r="U29" s="72">
        <v>4720.8999999999996</v>
      </c>
      <c r="V29" s="72">
        <v>4652.8999999999996</v>
      </c>
      <c r="W29" s="72">
        <v>4573.8999999999996</v>
      </c>
      <c r="X29" s="72">
        <v>4056.9</v>
      </c>
      <c r="Y29" s="72">
        <v>3727.9</v>
      </c>
      <c r="Z29" s="73"/>
      <c r="AA29" s="74">
        <f>SUM(B29:Z29)</f>
        <v>93334.599999999977</v>
      </c>
    </row>
    <row r="30" spans="1:27" ht="24.95" customHeight="1" x14ac:dyDescent="0.2">
      <c r="A30" s="75" t="s">
        <v>24</v>
      </c>
      <c r="B30" s="76">
        <v>1900.16</v>
      </c>
      <c r="C30" s="77">
        <v>1733.7550000000001</v>
      </c>
      <c r="D30" s="77">
        <v>1594.0809999999999</v>
      </c>
      <c r="E30" s="77">
        <v>1536.884</v>
      </c>
      <c r="F30" s="77">
        <v>1645.431</v>
      </c>
      <c r="G30" s="77">
        <v>1858.4829999999999</v>
      </c>
      <c r="H30" s="77">
        <v>2525.375</v>
      </c>
      <c r="I30" s="77">
        <v>3408.7190000000001</v>
      </c>
      <c r="J30" s="77">
        <v>4165.2269999999999</v>
      </c>
      <c r="K30" s="77">
        <v>4595.3599999999997</v>
      </c>
      <c r="L30" s="77">
        <v>5158.1229999999996</v>
      </c>
      <c r="M30" s="77">
        <v>5501.0429999999997</v>
      </c>
      <c r="N30" s="77">
        <v>5603.4780000000001</v>
      </c>
      <c r="O30" s="77">
        <v>5507.2780000000002</v>
      </c>
      <c r="P30" s="77">
        <v>5200.8190000000004</v>
      </c>
      <c r="Q30" s="77">
        <v>4620.9089999999997</v>
      </c>
      <c r="R30" s="77">
        <v>4531.634</v>
      </c>
      <c r="S30" s="77">
        <v>3322.2910000000002</v>
      </c>
      <c r="T30" s="77">
        <v>2551.2060000000001</v>
      </c>
      <c r="U30" s="77">
        <v>2067.4160000000002</v>
      </c>
      <c r="V30" s="77">
        <v>1992.239</v>
      </c>
      <c r="W30" s="77">
        <v>1896.713</v>
      </c>
      <c r="X30" s="77">
        <v>1793.6379999999999</v>
      </c>
      <c r="Y30" s="77">
        <v>1790.462</v>
      </c>
      <c r="Z30" s="78"/>
      <c r="AA30" s="79">
        <f>SUM(B30:Z30)</f>
        <v>76500.724000000002</v>
      </c>
    </row>
    <row r="31" spans="1:27" ht="24.95" customHeight="1" x14ac:dyDescent="0.2">
      <c r="A31" s="82" t="s">
        <v>25</v>
      </c>
      <c r="B31" s="80">
        <v>1707</v>
      </c>
      <c r="C31" s="81">
        <v>1564</v>
      </c>
      <c r="D31" s="81">
        <v>1789</v>
      </c>
      <c r="E31" s="81">
        <v>1789</v>
      </c>
      <c r="F31" s="81">
        <v>1789</v>
      </c>
      <c r="G31" s="81">
        <v>1789</v>
      </c>
      <c r="H31" s="81">
        <v>1614</v>
      </c>
      <c r="I31" s="81">
        <v>1614</v>
      </c>
      <c r="J31" s="81">
        <v>1514</v>
      </c>
      <c r="K31" s="81">
        <v>1383</v>
      </c>
      <c r="L31" s="81">
        <v>1345</v>
      </c>
      <c r="M31" s="81">
        <v>1345</v>
      </c>
      <c r="N31" s="81">
        <v>1345</v>
      </c>
      <c r="O31" s="81">
        <v>1345</v>
      </c>
      <c r="P31" s="81">
        <v>1345</v>
      </c>
      <c r="Q31" s="81">
        <v>1349</v>
      </c>
      <c r="R31" s="81">
        <v>1825</v>
      </c>
      <c r="S31" s="81">
        <v>2083</v>
      </c>
      <c r="T31" s="81">
        <v>2521</v>
      </c>
      <c r="U31" s="81">
        <v>2573</v>
      </c>
      <c r="V31" s="81">
        <v>2687</v>
      </c>
      <c r="W31" s="81">
        <v>2796</v>
      </c>
      <c r="X31" s="81">
        <v>2807</v>
      </c>
      <c r="Y31" s="81">
        <v>2766</v>
      </c>
      <c r="Z31" s="83"/>
      <c r="AA31" s="84">
        <f>SUM(B31:Z31)</f>
        <v>44684</v>
      </c>
    </row>
    <row r="32" spans="1:27" ht="30" customHeight="1" thickBot="1" x14ac:dyDescent="0.25">
      <c r="A32" s="60" t="s">
        <v>26</v>
      </c>
      <c r="B32" s="61">
        <f>IF(LEN(B$2)&gt;0,SUM(B29:B31),"")</f>
        <v>6434.06</v>
      </c>
      <c r="C32" s="62">
        <f t="shared" ref="C32:Z32" si="4">IF(LEN(C$2)&gt;0,SUM(C29:C31),"")</f>
        <v>6144.6550000000007</v>
      </c>
      <c r="D32" s="62">
        <f t="shared" si="4"/>
        <v>6263.9809999999998</v>
      </c>
      <c r="E32" s="62">
        <f t="shared" si="4"/>
        <v>6241.7839999999997</v>
      </c>
      <c r="F32" s="62">
        <f t="shared" si="4"/>
        <v>6420.3310000000001</v>
      </c>
      <c r="G32" s="62">
        <f t="shared" si="4"/>
        <v>6751.3829999999998</v>
      </c>
      <c r="H32" s="62">
        <f t="shared" si="4"/>
        <v>7691.2749999999996</v>
      </c>
      <c r="I32" s="62">
        <f t="shared" si="4"/>
        <v>9009.6190000000006</v>
      </c>
      <c r="J32" s="62">
        <f t="shared" si="4"/>
        <v>9920.1270000000004</v>
      </c>
      <c r="K32" s="62">
        <f t="shared" si="4"/>
        <v>10183.259999999998</v>
      </c>
      <c r="L32" s="62">
        <f t="shared" si="4"/>
        <v>10713.022999999999</v>
      </c>
      <c r="M32" s="62">
        <f t="shared" si="4"/>
        <v>11250.942999999999</v>
      </c>
      <c r="N32" s="62">
        <f t="shared" si="4"/>
        <v>11432.378000000001</v>
      </c>
      <c r="O32" s="62">
        <f t="shared" si="4"/>
        <v>11265.178</v>
      </c>
      <c r="P32" s="62">
        <f t="shared" si="4"/>
        <v>10801.719000000001</v>
      </c>
      <c r="Q32" s="62">
        <f t="shared" si="4"/>
        <v>10087.808999999999</v>
      </c>
      <c r="R32" s="62">
        <f t="shared" si="4"/>
        <v>10563.534</v>
      </c>
      <c r="S32" s="62">
        <f t="shared" si="4"/>
        <v>9235.1910000000007</v>
      </c>
      <c r="T32" s="62">
        <f t="shared" si="4"/>
        <v>9207.1059999999998</v>
      </c>
      <c r="U32" s="62">
        <f t="shared" si="4"/>
        <v>9361.3159999999989</v>
      </c>
      <c r="V32" s="62">
        <f t="shared" si="4"/>
        <v>9332.1389999999992</v>
      </c>
      <c r="W32" s="62">
        <f t="shared" si="4"/>
        <v>9266.6129999999994</v>
      </c>
      <c r="X32" s="62">
        <f t="shared" si="4"/>
        <v>8657.5380000000005</v>
      </c>
      <c r="Y32" s="62">
        <f t="shared" si="4"/>
        <v>8284.362000000001</v>
      </c>
      <c r="Z32" s="63" t="str">
        <f t="shared" si="4"/>
        <v/>
      </c>
      <c r="AA32" s="64">
        <f>SUM(AA29:AA31)</f>
        <v>214519.32399999996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>
        <v>94</v>
      </c>
      <c r="U35" s="95">
        <v>81</v>
      </c>
      <c r="V35" s="95">
        <v>116</v>
      </c>
      <c r="W35" s="95">
        <v>112</v>
      </c>
      <c r="X35" s="95">
        <v>40</v>
      </c>
      <c r="Y35" s="95">
        <v>24</v>
      </c>
      <c r="Z35" s="96"/>
      <c r="AA35" s="74">
        <f t="shared" ref="AA35:AA40" si="5">SUM(B35:Z35)</f>
        <v>467</v>
      </c>
    </row>
    <row r="36" spans="1:27" ht="24.95" customHeight="1" x14ac:dyDescent="0.2">
      <c r="A36" s="97" t="s">
        <v>29</v>
      </c>
      <c r="B36" s="98">
        <v>65</v>
      </c>
      <c r="C36" s="99">
        <v>65</v>
      </c>
      <c r="D36" s="99">
        <v>65</v>
      </c>
      <c r="E36" s="99">
        <v>65</v>
      </c>
      <c r="F36" s="99">
        <v>65</v>
      </c>
      <c r="G36" s="99">
        <v>65</v>
      </c>
      <c r="H36" s="99">
        <v>21</v>
      </c>
      <c r="I36" s="99">
        <v>20</v>
      </c>
      <c r="J36" s="99"/>
      <c r="K36" s="99"/>
      <c r="L36" s="99"/>
      <c r="M36" s="99"/>
      <c r="N36" s="99">
        <v>10</v>
      </c>
      <c r="O36" s="99">
        <v>10</v>
      </c>
      <c r="P36" s="99">
        <v>10</v>
      </c>
      <c r="Q36" s="99">
        <v>5</v>
      </c>
      <c r="R36" s="99"/>
      <c r="S36" s="99"/>
      <c r="T36" s="99">
        <v>40</v>
      </c>
      <c r="U36" s="99">
        <v>40</v>
      </c>
      <c r="V36" s="99">
        <v>15</v>
      </c>
      <c r="W36" s="99">
        <v>27</v>
      </c>
      <c r="X36" s="99">
        <v>61</v>
      </c>
      <c r="Y36" s="99">
        <v>51</v>
      </c>
      <c r="Z36" s="100"/>
      <c r="AA36" s="79">
        <f t="shared" si="5"/>
        <v>700</v>
      </c>
    </row>
    <row r="37" spans="1:27" ht="24.95" customHeight="1" x14ac:dyDescent="0.2">
      <c r="A37" s="97" t="s">
        <v>30</v>
      </c>
      <c r="B37" s="98">
        <v>823.4</v>
      </c>
      <c r="C37" s="99">
        <v>786.6</v>
      </c>
      <c r="D37" s="99">
        <v>430</v>
      </c>
      <c r="E37" s="99">
        <v>319.2</v>
      </c>
      <c r="F37" s="99">
        <v>173.5</v>
      </c>
      <c r="G37" s="99">
        <v>55.9</v>
      </c>
      <c r="H37" s="99"/>
      <c r="I37" s="99"/>
      <c r="J37" s="99"/>
      <c r="K37" s="99"/>
      <c r="L37" s="99"/>
      <c r="M37" s="99"/>
      <c r="N37" s="99"/>
      <c r="O37" s="99"/>
      <c r="P37" s="99"/>
      <c r="Q37" s="99">
        <v>73.599999999999994</v>
      </c>
      <c r="R37" s="99"/>
      <c r="S37" s="99">
        <v>691</v>
      </c>
      <c r="T37" s="99"/>
      <c r="U37" s="99"/>
      <c r="V37" s="99"/>
      <c r="W37" s="99"/>
      <c r="X37" s="99"/>
      <c r="Y37" s="99">
        <v>33.9</v>
      </c>
      <c r="Z37" s="100"/>
      <c r="AA37" s="79">
        <f t="shared" si="5"/>
        <v>3387.1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22</v>
      </c>
      <c r="M38" s="99">
        <v>22</v>
      </c>
      <c r="N38" s="99">
        <v>16</v>
      </c>
      <c r="O38" s="99">
        <v>6</v>
      </c>
      <c r="P38" s="99">
        <v>58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1074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500</v>
      </c>
      <c r="U39" s="99">
        <v>500</v>
      </c>
      <c r="V39" s="99">
        <v>500</v>
      </c>
      <c r="W39" s="99">
        <v>500</v>
      </c>
      <c r="X39" s="99">
        <v>392.9</v>
      </c>
      <c r="Y39" s="99"/>
      <c r="Z39" s="100"/>
      <c r="AA39" s="79">
        <f t="shared" si="5"/>
        <v>2392.9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938.4</v>
      </c>
      <c r="C40" s="88">
        <f t="shared" si="6"/>
        <v>901.6</v>
      </c>
      <c r="D40" s="88">
        <f t="shared" si="6"/>
        <v>545</v>
      </c>
      <c r="E40" s="88">
        <f t="shared" si="6"/>
        <v>434.2</v>
      </c>
      <c r="F40" s="88">
        <f t="shared" si="6"/>
        <v>288.5</v>
      </c>
      <c r="G40" s="88">
        <f t="shared" si="6"/>
        <v>170.9</v>
      </c>
      <c r="H40" s="88">
        <f t="shared" si="6"/>
        <v>71</v>
      </c>
      <c r="I40" s="88">
        <f t="shared" si="6"/>
        <v>70</v>
      </c>
      <c r="J40" s="88">
        <f t="shared" si="6"/>
        <v>50</v>
      </c>
      <c r="K40" s="88">
        <f t="shared" si="6"/>
        <v>50</v>
      </c>
      <c r="L40" s="88">
        <f t="shared" si="6"/>
        <v>22</v>
      </c>
      <c r="M40" s="88">
        <f t="shared" si="6"/>
        <v>22</v>
      </c>
      <c r="N40" s="88">
        <f t="shared" si="6"/>
        <v>26</v>
      </c>
      <c r="O40" s="88">
        <f t="shared" si="6"/>
        <v>16</v>
      </c>
      <c r="P40" s="88">
        <f t="shared" si="6"/>
        <v>68</v>
      </c>
      <c r="Q40" s="88">
        <f t="shared" si="6"/>
        <v>128.6</v>
      </c>
      <c r="R40" s="88">
        <f t="shared" si="6"/>
        <v>50</v>
      </c>
      <c r="S40" s="88">
        <f t="shared" si="6"/>
        <v>741</v>
      </c>
      <c r="T40" s="88">
        <f t="shared" si="6"/>
        <v>684</v>
      </c>
      <c r="U40" s="88">
        <f t="shared" si="6"/>
        <v>671</v>
      </c>
      <c r="V40" s="88">
        <f t="shared" si="6"/>
        <v>681</v>
      </c>
      <c r="W40" s="88">
        <f t="shared" si="6"/>
        <v>689</v>
      </c>
      <c r="X40" s="88">
        <f t="shared" si="6"/>
        <v>543.9</v>
      </c>
      <c r="Y40" s="88">
        <f t="shared" si="6"/>
        <v>158.9</v>
      </c>
      <c r="Z40" s="89" t="str">
        <f t="shared" si="6"/>
        <v/>
      </c>
      <c r="AA40" s="90">
        <f t="shared" si="5"/>
        <v>8020.9999999999991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823.4</v>
      </c>
      <c r="C45" s="99">
        <v>786.6</v>
      </c>
      <c r="D45" s="99">
        <v>430</v>
      </c>
      <c r="E45" s="99">
        <v>319.2</v>
      </c>
      <c r="F45" s="99">
        <v>173.5</v>
      </c>
      <c r="G45" s="99">
        <v>55.9</v>
      </c>
      <c r="H45" s="99"/>
      <c r="I45" s="99"/>
      <c r="J45" s="99"/>
      <c r="K45" s="99"/>
      <c r="L45" s="99"/>
      <c r="M45" s="99"/>
      <c r="N45" s="99"/>
      <c r="O45" s="99"/>
      <c r="P45" s="99"/>
      <c r="Q45" s="99">
        <v>73.599999999999994</v>
      </c>
      <c r="R45" s="99"/>
      <c r="S45" s="99">
        <v>691</v>
      </c>
      <c r="T45" s="99"/>
      <c r="U45" s="99"/>
      <c r="V45" s="99"/>
      <c r="W45" s="99"/>
      <c r="X45" s="99"/>
      <c r="Y45" s="99">
        <v>33.9</v>
      </c>
      <c r="Z45" s="100"/>
      <c r="AA45" s="79">
        <f t="shared" si="7"/>
        <v>3387.1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500</v>
      </c>
      <c r="U47" s="99">
        <v>500</v>
      </c>
      <c r="V47" s="99">
        <v>500</v>
      </c>
      <c r="W47" s="99">
        <v>500</v>
      </c>
      <c r="X47" s="99">
        <v>392.9</v>
      </c>
      <c r="Y47" s="99"/>
      <c r="Z47" s="100"/>
      <c r="AA47" s="79">
        <f t="shared" si="7"/>
        <v>2392.9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823.4</v>
      </c>
      <c r="C49" s="88">
        <f t="shared" ref="C49:Z49" si="8">IF(LEN(C$2)&gt;0,SUM(C43:C48),"")</f>
        <v>786.6</v>
      </c>
      <c r="D49" s="88">
        <f t="shared" si="8"/>
        <v>430</v>
      </c>
      <c r="E49" s="88">
        <f t="shared" si="8"/>
        <v>319.2</v>
      </c>
      <c r="F49" s="88">
        <f t="shared" si="8"/>
        <v>173.5</v>
      </c>
      <c r="G49" s="88">
        <f t="shared" si="8"/>
        <v>55.9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73.599999999999994</v>
      </c>
      <c r="R49" s="88">
        <f t="shared" si="8"/>
        <v>0</v>
      </c>
      <c r="S49" s="88">
        <f t="shared" si="8"/>
        <v>691</v>
      </c>
      <c r="T49" s="88">
        <f t="shared" si="8"/>
        <v>500</v>
      </c>
      <c r="U49" s="88">
        <f t="shared" si="8"/>
        <v>500</v>
      </c>
      <c r="V49" s="88">
        <f t="shared" si="8"/>
        <v>500</v>
      </c>
      <c r="W49" s="88">
        <f t="shared" si="8"/>
        <v>500</v>
      </c>
      <c r="X49" s="88">
        <f t="shared" si="8"/>
        <v>392.9</v>
      </c>
      <c r="Y49" s="88">
        <f t="shared" si="8"/>
        <v>33.9</v>
      </c>
      <c r="Z49" s="89" t="str">
        <f t="shared" si="8"/>
        <v/>
      </c>
      <c r="AA49" s="90">
        <f t="shared" si="7"/>
        <v>5779.9999999999991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7257.4599999999991</v>
      </c>
      <c r="C52" s="88">
        <f t="shared" si="10"/>
        <v>6931.255000000001</v>
      </c>
      <c r="D52" s="88">
        <f t="shared" si="10"/>
        <v>6693.9809999999998</v>
      </c>
      <c r="E52" s="88">
        <f t="shared" si="10"/>
        <v>6560.9840000000004</v>
      </c>
      <c r="F52" s="88">
        <f t="shared" si="10"/>
        <v>6593.8310000000001</v>
      </c>
      <c r="G52" s="88">
        <f t="shared" si="10"/>
        <v>6807.2829999999994</v>
      </c>
      <c r="H52" s="88">
        <f t="shared" si="10"/>
        <v>7691.2750000000005</v>
      </c>
      <c r="I52" s="88">
        <f t="shared" si="10"/>
        <v>9009.6190000000006</v>
      </c>
      <c r="J52" s="88">
        <f t="shared" si="10"/>
        <v>9920.1269999999986</v>
      </c>
      <c r="K52" s="88">
        <f t="shared" si="10"/>
        <v>10183.26</v>
      </c>
      <c r="L52" s="88">
        <f t="shared" si="10"/>
        <v>10713.022999999999</v>
      </c>
      <c r="M52" s="88">
        <f t="shared" si="10"/>
        <v>11250.942999999999</v>
      </c>
      <c r="N52" s="88">
        <f t="shared" si="10"/>
        <v>11432.377999999999</v>
      </c>
      <c r="O52" s="88">
        <f t="shared" si="10"/>
        <v>11265.178</v>
      </c>
      <c r="P52" s="88">
        <f t="shared" si="10"/>
        <v>10801.719000000001</v>
      </c>
      <c r="Q52" s="88">
        <f t="shared" si="10"/>
        <v>10161.409000000001</v>
      </c>
      <c r="R52" s="88">
        <f t="shared" si="10"/>
        <v>10563.534</v>
      </c>
      <c r="S52" s="88">
        <f t="shared" si="10"/>
        <v>9926.1910000000007</v>
      </c>
      <c r="T52" s="88">
        <f t="shared" si="10"/>
        <v>9707.1059999999998</v>
      </c>
      <c r="U52" s="88">
        <f t="shared" si="10"/>
        <v>9861.3160000000007</v>
      </c>
      <c r="V52" s="88">
        <f t="shared" si="10"/>
        <v>9832.139000000001</v>
      </c>
      <c r="W52" s="88">
        <f t="shared" si="10"/>
        <v>9766.6129999999994</v>
      </c>
      <c r="X52" s="88">
        <f t="shared" si="10"/>
        <v>9050.4379999999983</v>
      </c>
      <c r="Y52" s="88">
        <f t="shared" si="10"/>
        <v>8318.2620000000006</v>
      </c>
      <c r="Z52" s="89" t="str">
        <f t="shared" si="10"/>
        <v/>
      </c>
      <c r="AA52" s="104">
        <f>SUM(B52:Z52)</f>
        <v>220299.32399999999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7257.478000000001</v>
      </c>
      <c r="C4" s="18">
        <v>6931.2689999999993</v>
      </c>
      <c r="D4" s="18">
        <v>6693.982</v>
      </c>
      <c r="E4" s="18">
        <v>6561.0130000000008</v>
      </c>
      <c r="F4" s="18">
        <v>6593.7969999999996</v>
      </c>
      <c r="G4" s="18">
        <v>6807.255000000001</v>
      </c>
      <c r="H4" s="18">
        <v>7691.3209999999999</v>
      </c>
      <c r="I4" s="18">
        <v>9009.5709999999999</v>
      </c>
      <c r="J4" s="18">
        <v>9920.1269999999986</v>
      </c>
      <c r="K4" s="18">
        <v>10183.259999999998</v>
      </c>
      <c r="L4" s="18">
        <v>10713.022999999999</v>
      </c>
      <c r="M4" s="18">
        <v>11250.942999999997</v>
      </c>
      <c r="N4" s="18">
        <v>11432.377999999999</v>
      </c>
      <c r="O4" s="18">
        <v>11265.168999999996</v>
      </c>
      <c r="P4" s="18">
        <v>10801.69</v>
      </c>
      <c r="Q4" s="18">
        <v>10161.365</v>
      </c>
      <c r="R4" s="18">
        <v>10563.524999999998</v>
      </c>
      <c r="S4" s="18">
        <v>9926.19</v>
      </c>
      <c r="T4" s="18">
        <v>9707.0759999999973</v>
      </c>
      <c r="U4" s="18">
        <v>9861.348</v>
      </c>
      <c r="V4" s="18">
        <v>9832.16</v>
      </c>
      <c r="W4" s="18">
        <v>9766.6249999999964</v>
      </c>
      <c r="X4" s="18">
        <v>9050.4680000000008</v>
      </c>
      <c r="Y4" s="18">
        <v>8318.2720000000008</v>
      </c>
      <c r="Z4" s="19"/>
      <c r="AA4" s="20">
        <f>SUM(B4:Z4)</f>
        <v>220299.30499999993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113.03</v>
      </c>
      <c r="C7" s="28">
        <v>101.6</v>
      </c>
      <c r="D7" s="28">
        <v>94.79</v>
      </c>
      <c r="E7" s="28">
        <v>90.93</v>
      </c>
      <c r="F7" s="28">
        <v>93.59</v>
      </c>
      <c r="G7" s="28">
        <v>105.6</v>
      </c>
      <c r="H7" s="28">
        <v>115.83</v>
      </c>
      <c r="I7" s="28">
        <v>116.02</v>
      </c>
      <c r="J7" s="28">
        <v>90.51</v>
      </c>
      <c r="K7" s="28">
        <v>82.68</v>
      </c>
      <c r="L7" s="28">
        <v>45.2</v>
      </c>
      <c r="M7" s="28">
        <v>28.29</v>
      </c>
      <c r="N7" s="28">
        <v>38.29</v>
      </c>
      <c r="O7" s="28">
        <v>49.67</v>
      </c>
      <c r="P7" s="28">
        <v>58.76</v>
      </c>
      <c r="Q7" s="28">
        <v>75.36</v>
      </c>
      <c r="R7" s="28">
        <v>105.8</v>
      </c>
      <c r="S7" s="28">
        <v>116.02</v>
      </c>
      <c r="T7" s="28">
        <v>132.81</v>
      </c>
      <c r="U7" s="28">
        <v>172.57</v>
      </c>
      <c r="V7" s="28">
        <v>238.17</v>
      </c>
      <c r="W7" s="28">
        <v>186.71</v>
      </c>
      <c r="X7" s="28">
        <v>130.44999999999999</v>
      </c>
      <c r="Y7" s="28">
        <v>116.56</v>
      </c>
      <c r="Z7" s="29"/>
      <c r="AA7" s="30">
        <f>IF(SUM(B7:Z7)&lt;&gt;0,AVERAGEIF(B7:Z7,"&lt;&gt;"""),"")</f>
        <v>104.13499999999999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25</v>
      </c>
      <c r="C14" s="57">
        <v>25</v>
      </c>
      <c r="D14" s="57">
        <v>25</v>
      </c>
      <c r="E14" s="57">
        <v>25</v>
      </c>
      <c r="F14" s="57">
        <v>25</v>
      </c>
      <c r="G14" s="57">
        <v>23.231000000000002</v>
      </c>
      <c r="H14" s="57">
        <v>14.808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5.04</v>
      </c>
      <c r="T14" s="57">
        <v>17.606000000000002</v>
      </c>
      <c r="U14" s="57">
        <v>23.606999999999999</v>
      </c>
      <c r="V14" s="57">
        <v>25</v>
      </c>
      <c r="W14" s="57">
        <v>25</v>
      </c>
      <c r="X14" s="57">
        <v>25</v>
      </c>
      <c r="Y14" s="57">
        <v>25</v>
      </c>
      <c r="Z14" s="58"/>
      <c r="AA14" s="59">
        <f t="shared" si="0"/>
        <v>309.29199999999997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25</v>
      </c>
      <c r="C16" s="62">
        <f t="shared" ref="C16:Z16" si="1">IF(LEN(C$2)&gt;0,SUM(C10:C15),"")</f>
        <v>25</v>
      </c>
      <c r="D16" s="62">
        <f t="shared" si="1"/>
        <v>25</v>
      </c>
      <c r="E16" s="62">
        <f t="shared" si="1"/>
        <v>25</v>
      </c>
      <c r="F16" s="62">
        <f t="shared" si="1"/>
        <v>25</v>
      </c>
      <c r="G16" s="62">
        <f t="shared" si="1"/>
        <v>23.231000000000002</v>
      </c>
      <c r="H16" s="62">
        <f t="shared" si="1"/>
        <v>14.808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5.04</v>
      </c>
      <c r="T16" s="62">
        <f t="shared" si="1"/>
        <v>17.606000000000002</v>
      </c>
      <c r="U16" s="62">
        <f t="shared" si="1"/>
        <v>23.606999999999999</v>
      </c>
      <c r="V16" s="62">
        <f t="shared" si="1"/>
        <v>25</v>
      </c>
      <c r="W16" s="62">
        <f t="shared" si="1"/>
        <v>25</v>
      </c>
      <c r="X16" s="62">
        <f t="shared" si="1"/>
        <v>25</v>
      </c>
      <c r="Y16" s="62">
        <f t="shared" si="1"/>
        <v>25</v>
      </c>
      <c r="Z16" s="63" t="str">
        <f t="shared" si="1"/>
        <v/>
      </c>
      <c r="AA16" s="64">
        <f>SUM(AA10:AA15)</f>
        <v>309.29199999999997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779.28399999999999</v>
      </c>
      <c r="C19" s="72">
        <v>778.91600000000005</v>
      </c>
      <c r="D19" s="72">
        <v>764.64499999999998</v>
      </c>
      <c r="E19" s="72">
        <v>758.529</v>
      </c>
      <c r="F19" s="72">
        <v>755.45299999999997</v>
      </c>
      <c r="G19" s="72">
        <v>755.55</v>
      </c>
      <c r="H19" s="72">
        <v>680.75300000000004</v>
      </c>
      <c r="I19" s="72">
        <v>756.67399999999998</v>
      </c>
      <c r="J19" s="72">
        <v>723.17500000000007</v>
      </c>
      <c r="K19" s="72">
        <v>754.29700000000003</v>
      </c>
      <c r="L19" s="72">
        <v>761.58200000000011</v>
      </c>
      <c r="M19" s="72">
        <v>744.61099999999988</v>
      </c>
      <c r="N19" s="72">
        <v>748.18100000000004</v>
      </c>
      <c r="O19" s="72">
        <v>763.12200000000007</v>
      </c>
      <c r="P19" s="72">
        <v>796.726</v>
      </c>
      <c r="Q19" s="72">
        <v>795.95299999999997</v>
      </c>
      <c r="R19" s="72">
        <v>719.20600000000002</v>
      </c>
      <c r="S19" s="72">
        <v>717.42700000000002</v>
      </c>
      <c r="T19" s="72">
        <v>660.32900000000006</v>
      </c>
      <c r="U19" s="72">
        <v>651.74800000000005</v>
      </c>
      <c r="V19" s="72">
        <v>656.53800000000001</v>
      </c>
      <c r="W19" s="72">
        <v>664.505</v>
      </c>
      <c r="X19" s="72">
        <v>744.68600000000004</v>
      </c>
      <c r="Y19" s="72">
        <v>756.69600000000003</v>
      </c>
      <c r="Z19" s="73"/>
      <c r="AA19" s="74">
        <f t="shared" ref="AA19:AA25" si="2">SUM(B19:Z19)</f>
        <v>17688.585999999999</v>
      </c>
    </row>
    <row r="20" spans="1:27" ht="24.95" customHeight="1" x14ac:dyDescent="0.2">
      <c r="A20" s="75" t="s">
        <v>15</v>
      </c>
      <c r="B20" s="76">
        <v>1245.173</v>
      </c>
      <c r="C20" s="77">
        <v>1227.2809999999999</v>
      </c>
      <c r="D20" s="77">
        <v>1224.0340000000001</v>
      </c>
      <c r="E20" s="77">
        <v>1224.4040000000002</v>
      </c>
      <c r="F20" s="77">
        <v>1275.5409999999999</v>
      </c>
      <c r="G20" s="77">
        <v>1443.9929999999997</v>
      </c>
      <c r="H20" s="77">
        <v>1714.3139999999999</v>
      </c>
      <c r="I20" s="77">
        <v>1926.58</v>
      </c>
      <c r="J20" s="77">
        <v>2035.2239999999999</v>
      </c>
      <c r="K20" s="77">
        <v>2074.0410000000002</v>
      </c>
      <c r="L20" s="77">
        <v>2082.7910000000002</v>
      </c>
      <c r="M20" s="77">
        <v>2120.2049999999999</v>
      </c>
      <c r="N20" s="77">
        <v>2138.2630000000004</v>
      </c>
      <c r="O20" s="77">
        <v>2132.4700000000003</v>
      </c>
      <c r="P20" s="77">
        <v>2087.857</v>
      </c>
      <c r="Q20" s="77">
        <v>2057.8739999999998</v>
      </c>
      <c r="R20" s="77">
        <v>2041.4690000000005</v>
      </c>
      <c r="S20" s="77">
        <v>2025.325</v>
      </c>
      <c r="T20" s="77">
        <v>1991.2529999999999</v>
      </c>
      <c r="U20" s="77">
        <v>1924.499</v>
      </c>
      <c r="V20" s="77">
        <v>1820.2890000000002</v>
      </c>
      <c r="W20" s="77">
        <v>1662.0730000000001</v>
      </c>
      <c r="X20" s="77">
        <v>1582.3870000000002</v>
      </c>
      <c r="Y20" s="77">
        <v>1541.595</v>
      </c>
      <c r="Z20" s="78"/>
      <c r="AA20" s="79">
        <f t="shared" si="2"/>
        <v>42598.934999999998</v>
      </c>
    </row>
    <row r="21" spans="1:27" ht="24.95" customHeight="1" x14ac:dyDescent="0.2">
      <c r="A21" s="75" t="s">
        <v>16</v>
      </c>
      <c r="B21" s="80">
        <v>3855.0210000000006</v>
      </c>
      <c r="C21" s="81">
        <v>3578.5719999999997</v>
      </c>
      <c r="D21" s="81">
        <v>3389.3029999999994</v>
      </c>
      <c r="E21" s="81">
        <v>3263.0799999999995</v>
      </c>
      <c r="F21" s="81">
        <v>3233.3029999999999</v>
      </c>
      <c r="G21" s="81">
        <v>3255.4809999999998</v>
      </c>
      <c r="H21" s="81">
        <v>3624.4459999999999</v>
      </c>
      <c r="I21" s="81">
        <v>4171.817</v>
      </c>
      <c r="J21" s="81">
        <v>4661.9279999999999</v>
      </c>
      <c r="K21" s="81">
        <v>5038.1219999999994</v>
      </c>
      <c r="L21" s="81">
        <v>5260.9130000000005</v>
      </c>
      <c r="M21" s="81">
        <v>5588.8170000000009</v>
      </c>
      <c r="N21" s="81">
        <v>5800.9070000000011</v>
      </c>
      <c r="O21" s="81">
        <v>5806.777</v>
      </c>
      <c r="P21" s="81">
        <v>5667.0069999999996</v>
      </c>
      <c r="Q21" s="81">
        <v>5567.0380000000005</v>
      </c>
      <c r="R21" s="81">
        <v>5492.5500000000011</v>
      </c>
      <c r="S21" s="81">
        <v>5499.6980000000003</v>
      </c>
      <c r="T21" s="81">
        <v>5441.8880000000008</v>
      </c>
      <c r="U21" s="81">
        <v>5331.6940000000004</v>
      </c>
      <c r="V21" s="81">
        <v>5415.1330000000007</v>
      </c>
      <c r="W21" s="81">
        <v>5288.2470000000003</v>
      </c>
      <c r="X21" s="81">
        <v>4978.4949999999999</v>
      </c>
      <c r="Y21" s="81">
        <v>4547.4810000000007</v>
      </c>
      <c r="Z21" s="78"/>
      <c r="AA21" s="79">
        <f t="shared" si="2"/>
        <v>113757.71800000002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110</v>
      </c>
      <c r="M22" s="81">
        <v>110</v>
      </c>
      <c r="N22" s="81">
        <v>110</v>
      </c>
      <c r="O22" s="81">
        <v>110</v>
      </c>
      <c r="P22" s="81">
        <v>110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550</v>
      </c>
    </row>
    <row r="23" spans="1:27" ht="24.95" customHeight="1" x14ac:dyDescent="0.2">
      <c r="A23" s="85" t="s">
        <v>18</v>
      </c>
      <c r="B23" s="77">
        <v>136</v>
      </c>
      <c r="C23" s="77">
        <v>132.5</v>
      </c>
      <c r="D23" s="77">
        <v>123</v>
      </c>
      <c r="E23" s="77">
        <v>123</v>
      </c>
      <c r="F23" s="77">
        <v>127.5</v>
      </c>
      <c r="G23" s="77">
        <v>138</v>
      </c>
      <c r="H23" s="77">
        <v>145.5</v>
      </c>
      <c r="I23" s="77">
        <v>123.5</v>
      </c>
      <c r="J23" s="77">
        <v>131.5</v>
      </c>
      <c r="K23" s="77">
        <v>153.5</v>
      </c>
      <c r="L23" s="77">
        <v>191.5</v>
      </c>
      <c r="M23" s="77">
        <v>162</v>
      </c>
      <c r="N23" s="77">
        <v>132.5</v>
      </c>
      <c r="O23" s="77">
        <v>134</v>
      </c>
      <c r="P23" s="77">
        <v>124</v>
      </c>
      <c r="Q23" s="77">
        <v>121.5</v>
      </c>
      <c r="R23" s="77">
        <v>126.5</v>
      </c>
      <c r="S23" s="77">
        <v>134</v>
      </c>
      <c r="T23" s="77">
        <v>184</v>
      </c>
      <c r="U23" s="77">
        <v>206</v>
      </c>
      <c r="V23" s="77">
        <v>186.5</v>
      </c>
      <c r="W23" s="77">
        <v>171</v>
      </c>
      <c r="X23" s="77">
        <v>153.5</v>
      </c>
      <c r="Y23" s="77">
        <v>154.5</v>
      </c>
      <c r="Z23" s="77"/>
      <c r="AA23" s="79">
        <f t="shared" si="2"/>
        <v>3515.5</v>
      </c>
    </row>
    <row r="24" spans="1:27" ht="24.95" customHeight="1" x14ac:dyDescent="0.2">
      <c r="A24" s="85" t="s">
        <v>19</v>
      </c>
      <c r="B24" s="77">
        <v>435.99999999999994</v>
      </c>
      <c r="C24" s="77">
        <v>417</v>
      </c>
      <c r="D24" s="77">
        <v>395.99999999999994</v>
      </c>
      <c r="E24" s="77">
        <v>389.00000000000006</v>
      </c>
      <c r="F24" s="77">
        <v>394.00000000000006</v>
      </c>
      <c r="G24" s="77">
        <v>408</v>
      </c>
      <c r="H24" s="77">
        <v>465.99999999999994</v>
      </c>
      <c r="I24" s="77">
        <v>525</v>
      </c>
      <c r="J24" s="77">
        <v>564</v>
      </c>
      <c r="K24" s="77">
        <v>580</v>
      </c>
      <c r="L24" s="77">
        <v>597.00000000000011</v>
      </c>
      <c r="M24" s="77">
        <v>604.00000000000011</v>
      </c>
      <c r="N24" s="77">
        <v>609</v>
      </c>
      <c r="O24" s="77">
        <v>600</v>
      </c>
      <c r="P24" s="77">
        <v>580.99999999999989</v>
      </c>
      <c r="Q24" s="77">
        <v>575</v>
      </c>
      <c r="R24" s="77">
        <v>582</v>
      </c>
      <c r="S24" s="77">
        <v>608.00000000000011</v>
      </c>
      <c r="T24" s="77">
        <v>615</v>
      </c>
      <c r="U24" s="77">
        <v>603</v>
      </c>
      <c r="V24" s="77">
        <v>589.99999999999989</v>
      </c>
      <c r="W24" s="77">
        <v>552.00000000000011</v>
      </c>
      <c r="X24" s="77">
        <v>515.99999999999989</v>
      </c>
      <c r="Y24" s="77">
        <v>458</v>
      </c>
      <c r="Z24" s="77"/>
      <c r="AA24" s="79">
        <f t="shared" si="2"/>
        <v>12665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6451.478000000001</v>
      </c>
      <c r="C26" s="88">
        <f t="shared" ref="C26:Z26" si="3">IF(LEN(C$2)&gt;0,SUM(C19:C25),"")</f>
        <v>6134.2690000000002</v>
      </c>
      <c r="D26" s="88">
        <f t="shared" si="3"/>
        <v>5896.982</v>
      </c>
      <c r="E26" s="88">
        <f t="shared" si="3"/>
        <v>5758.0129999999999</v>
      </c>
      <c r="F26" s="88">
        <f t="shared" si="3"/>
        <v>5785.7969999999996</v>
      </c>
      <c r="G26" s="88">
        <f t="shared" si="3"/>
        <v>6001.0239999999994</v>
      </c>
      <c r="H26" s="88">
        <f t="shared" si="3"/>
        <v>6631.0129999999999</v>
      </c>
      <c r="I26" s="88">
        <f t="shared" si="3"/>
        <v>7503.5709999999999</v>
      </c>
      <c r="J26" s="88">
        <f t="shared" si="3"/>
        <v>8115.8269999999993</v>
      </c>
      <c r="K26" s="88">
        <f t="shared" si="3"/>
        <v>8599.9599999999991</v>
      </c>
      <c r="L26" s="88">
        <f t="shared" si="3"/>
        <v>9003.7860000000001</v>
      </c>
      <c r="M26" s="88">
        <f t="shared" si="3"/>
        <v>9329.6330000000016</v>
      </c>
      <c r="N26" s="88">
        <f t="shared" si="3"/>
        <v>9538.8510000000024</v>
      </c>
      <c r="O26" s="88">
        <f t="shared" si="3"/>
        <v>9546.3690000000006</v>
      </c>
      <c r="P26" s="88">
        <f t="shared" si="3"/>
        <v>9366.59</v>
      </c>
      <c r="Q26" s="88">
        <f t="shared" si="3"/>
        <v>9117.3649999999998</v>
      </c>
      <c r="R26" s="88">
        <f t="shared" si="3"/>
        <v>8961.7250000000022</v>
      </c>
      <c r="S26" s="88">
        <f t="shared" si="3"/>
        <v>8984.4500000000007</v>
      </c>
      <c r="T26" s="88">
        <f t="shared" si="3"/>
        <v>8892.4700000000012</v>
      </c>
      <c r="U26" s="88">
        <f t="shared" si="3"/>
        <v>8716.9410000000007</v>
      </c>
      <c r="V26" s="88">
        <f t="shared" si="3"/>
        <v>8668.4600000000009</v>
      </c>
      <c r="W26" s="88">
        <f t="shared" si="3"/>
        <v>8337.8250000000007</v>
      </c>
      <c r="X26" s="88">
        <f t="shared" si="3"/>
        <v>7975.0680000000002</v>
      </c>
      <c r="Y26" s="88">
        <f t="shared" si="3"/>
        <v>7458.2720000000008</v>
      </c>
      <c r="Z26" s="89" t="str">
        <f t="shared" si="3"/>
        <v/>
      </c>
      <c r="AA26" s="90">
        <f>SUM(AA19:AA25)</f>
        <v>190775.739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705</v>
      </c>
      <c r="C29" s="72">
        <v>682.5</v>
      </c>
      <c r="D29" s="72">
        <v>677</v>
      </c>
      <c r="E29" s="72">
        <v>670</v>
      </c>
      <c r="F29" s="72">
        <v>679.5</v>
      </c>
      <c r="G29" s="72">
        <v>704</v>
      </c>
      <c r="H29" s="72">
        <v>769.5</v>
      </c>
      <c r="I29" s="72">
        <v>816.5</v>
      </c>
      <c r="J29" s="72">
        <v>903.5</v>
      </c>
      <c r="K29" s="72">
        <v>974.5</v>
      </c>
      <c r="L29" s="72">
        <v>1029.5</v>
      </c>
      <c r="M29" s="72">
        <v>1007</v>
      </c>
      <c r="N29" s="72">
        <v>965.5</v>
      </c>
      <c r="O29" s="72">
        <v>956</v>
      </c>
      <c r="P29" s="72">
        <v>904</v>
      </c>
      <c r="Q29" s="72">
        <v>887.5</v>
      </c>
      <c r="R29" s="72">
        <v>884.5</v>
      </c>
      <c r="S29" s="72">
        <v>900</v>
      </c>
      <c r="T29" s="72">
        <v>922</v>
      </c>
      <c r="U29" s="72">
        <v>945</v>
      </c>
      <c r="V29" s="72">
        <v>912.5</v>
      </c>
      <c r="W29" s="72">
        <v>859</v>
      </c>
      <c r="X29" s="72">
        <v>820.5</v>
      </c>
      <c r="Y29" s="72">
        <v>740.5</v>
      </c>
      <c r="Z29" s="73"/>
      <c r="AA29" s="74">
        <f>SUM(B29:Z29)</f>
        <v>20315.5</v>
      </c>
    </row>
    <row r="30" spans="1:27" ht="24.95" customHeight="1" x14ac:dyDescent="0.2">
      <c r="A30" s="75" t="s">
        <v>24</v>
      </c>
      <c r="B30" s="76">
        <v>6052.4780000000001</v>
      </c>
      <c r="C30" s="77">
        <v>5748.7690000000002</v>
      </c>
      <c r="D30" s="77">
        <v>5516.982</v>
      </c>
      <c r="E30" s="77">
        <v>5391.0129999999999</v>
      </c>
      <c r="F30" s="77">
        <v>5414.2969999999996</v>
      </c>
      <c r="G30" s="77">
        <v>5603.2550000000001</v>
      </c>
      <c r="H30" s="77">
        <v>6365.3209999999999</v>
      </c>
      <c r="I30" s="77">
        <v>7224.0709999999999</v>
      </c>
      <c r="J30" s="77">
        <v>7839.3270000000002</v>
      </c>
      <c r="K30" s="77">
        <v>8277.4599999999991</v>
      </c>
      <c r="L30" s="77">
        <v>8666.0229999999992</v>
      </c>
      <c r="M30" s="77">
        <v>9043.9429999999993</v>
      </c>
      <c r="N30" s="77">
        <v>9266.8780000000006</v>
      </c>
      <c r="O30" s="77">
        <v>9237.3690000000006</v>
      </c>
      <c r="P30" s="77">
        <v>9069.59</v>
      </c>
      <c r="Q30" s="77">
        <v>8773.8649999999998</v>
      </c>
      <c r="R30" s="77">
        <v>8583.2250000000004</v>
      </c>
      <c r="S30" s="77">
        <v>8627.49</v>
      </c>
      <c r="T30" s="77">
        <v>8431.0759999999991</v>
      </c>
      <c r="U30" s="77">
        <v>8245.5480000000007</v>
      </c>
      <c r="V30" s="77">
        <v>8223.9599999999991</v>
      </c>
      <c r="W30" s="77">
        <v>7863.8249999999998</v>
      </c>
      <c r="X30" s="77">
        <v>7562.5680000000002</v>
      </c>
      <c r="Y30" s="77">
        <v>7077.7719999999999</v>
      </c>
      <c r="Z30" s="78"/>
      <c r="AA30" s="79">
        <f>SUM(B30:Z30)</f>
        <v>182106.10500000001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6757.4780000000001</v>
      </c>
      <c r="C32" s="62">
        <f t="shared" ref="C32:Z32" si="4">IF(LEN(C$2)&gt;0,SUM(C29:C31),"")</f>
        <v>6431.2690000000002</v>
      </c>
      <c r="D32" s="62">
        <f t="shared" si="4"/>
        <v>6193.982</v>
      </c>
      <c r="E32" s="62">
        <f t="shared" si="4"/>
        <v>6061.0129999999999</v>
      </c>
      <c r="F32" s="62">
        <f t="shared" si="4"/>
        <v>6093.7969999999996</v>
      </c>
      <c r="G32" s="62">
        <f t="shared" si="4"/>
        <v>6307.2550000000001</v>
      </c>
      <c r="H32" s="62">
        <f t="shared" si="4"/>
        <v>7134.8209999999999</v>
      </c>
      <c r="I32" s="62">
        <f t="shared" si="4"/>
        <v>8040.5709999999999</v>
      </c>
      <c r="J32" s="62">
        <f t="shared" si="4"/>
        <v>8742.8270000000011</v>
      </c>
      <c r="K32" s="62">
        <f t="shared" si="4"/>
        <v>9251.9599999999991</v>
      </c>
      <c r="L32" s="62">
        <f t="shared" si="4"/>
        <v>9695.5229999999992</v>
      </c>
      <c r="M32" s="62">
        <f t="shared" si="4"/>
        <v>10050.942999999999</v>
      </c>
      <c r="N32" s="62">
        <f t="shared" si="4"/>
        <v>10232.378000000001</v>
      </c>
      <c r="O32" s="62">
        <f t="shared" si="4"/>
        <v>10193.369000000001</v>
      </c>
      <c r="P32" s="62">
        <f t="shared" si="4"/>
        <v>9973.59</v>
      </c>
      <c r="Q32" s="62">
        <f t="shared" si="4"/>
        <v>9661.3649999999998</v>
      </c>
      <c r="R32" s="62">
        <f t="shared" si="4"/>
        <v>9467.7250000000004</v>
      </c>
      <c r="S32" s="62">
        <f t="shared" si="4"/>
        <v>9527.49</v>
      </c>
      <c r="T32" s="62">
        <f t="shared" si="4"/>
        <v>9353.0759999999991</v>
      </c>
      <c r="U32" s="62">
        <f t="shared" si="4"/>
        <v>9190.5480000000007</v>
      </c>
      <c r="V32" s="62">
        <f t="shared" si="4"/>
        <v>9136.4599999999991</v>
      </c>
      <c r="W32" s="62">
        <f t="shared" si="4"/>
        <v>8722.8250000000007</v>
      </c>
      <c r="X32" s="62">
        <f t="shared" si="4"/>
        <v>8383.0679999999993</v>
      </c>
      <c r="Y32" s="62">
        <f t="shared" si="4"/>
        <v>7818.2719999999999</v>
      </c>
      <c r="Z32" s="63" t="str">
        <f t="shared" si="4"/>
        <v/>
      </c>
      <c r="AA32" s="64">
        <f>SUM(AA29:AA31)</f>
        <v>202421.60500000001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200</v>
      </c>
      <c r="E35" s="95">
        <v>200</v>
      </c>
      <c r="F35" s="95">
        <v>200</v>
      </c>
      <c r="G35" s="95">
        <v>200</v>
      </c>
      <c r="H35" s="95">
        <v>200</v>
      </c>
      <c r="I35" s="95">
        <v>200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200</v>
      </c>
      <c r="T35" s="95">
        <v>116</v>
      </c>
      <c r="U35" s="95">
        <v>97</v>
      </c>
      <c r="V35" s="95">
        <v>93</v>
      </c>
      <c r="W35" s="95">
        <v>114</v>
      </c>
      <c r="X35" s="95">
        <v>151</v>
      </c>
      <c r="Y35" s="95">
        <v>191</v>
      </c>
      <c r="Z35" s="96"/>
      <c r="AA35" s="74">
        <f t="shared" ref="AA35:AA40" si="5">SUM(B35:Z35)</f>
        <v>4362</v>
      </c>
    </row>
    <row r="36" spans="1:27" ht="24.95" customHeight="1" x14ac:dyDescent="0.2">
      <c r="A36" s="97" t="s">
        <v>42</v>
      </c>
      <c r="B36" s="98">
        <v>81</v>
      </c>
      <c r="C36" s="99">
        <v>72</v>
      </c>
      <c r="D36" s="99">
        <v>72</v>
      </c>
      <c r="E36" s="99">
        <v>78</v>
      </c>
      <c r="F36" s="99">
        <v>83</v>
      </c>
      <c r="G36" s="99">
        <v>83</v>
      </c>
      <c r="H36" s="99">
        <v>289</v>
      </c>
      <c r="I36" s="99">
        <v>337</v>
      </c>
      <c r="J36" s="99">
        <v>427</v>
      </c>
      <c r="K36" s="99">
        <v>452</v>
      </c>
      <c r="L36" s="99">
        <v>442</v>
      </c>
      <c r="M36" s="99">
        <v>460</v>
      </c>
      <c r="N36" s="99">
        <v>415</v>
      </c>
      <c r="O36" s="99">
        <v>436</v>
      </c>
      <c r="P36" s="99">
        <v>399</v>
      </c>
      <c r="Q36" s="99">
        <v>344</v>
      </c>
      <c r="R36" s="99">
        <v>306</v>
      </c>
      <c r="S36" s="99">
        <v>338</v>
      </c>
      <c r="T36" s="99">
        <v>327</v>
      </c>
      <c r="U36" s="99">
        <v>353</v>
      </c>
      <c r="V36" s="99">
        <v>350</v>
      </c>
      <c r="W36" s="99">
        <v>246</v>
      </c>
      <c r="X36" s="99">
        <v>232</v>
      </c>
      <c r="Y36" s="99">
        <v>144</v>
      </c>
      <c r="Z36" s="100"/>
      <c r="AA36" s="79">
        <f t="shared" si="5"/>
        <v>6766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>
        <v>56.5</v>
      </c>
      <c r="I37" s="99">
        <v>469</v>
      </c>
      <c r="J37" s="99">
        <v>677.3</v>
      </c>
      <c r="K37" s="99">
        <v>431.3</v>
      </c>
      <c r="L37" s="99">
        <v>517.5</v>
      </c>
      <c r="M37" s="99">
        <v>700</v>
      </c>
      <c r="N37" s="99">
        <v>700</v>
      </c>
      <c r="O37" s="99">
        <v>571.79999999999995</v>
      </c>
      <c r="P37" s="99">
        <v>328.1</v>
      </c>
      <c r="Q37" s="99"/>
      <c r="R37" s="99">
        <v>595.79999999999995</v>
      </c>
      <c r="S37" s="99"/>
      <c r="T37" s="99">
        <v>354</v>
      </c>
      <c r="U37" s="99">
        <v>670.8</v>
      </c>
      <c r="V37" s="99">
        <v>695.7</v>
      </c>
      <c r="W37" s="99">
        <v>1043.8</v>
      </c>
      <c r="X37" s="99">
        <v>667.4</v>
      </c>
      <c r="Y37" s="99"/>
      <c r="Z37" s="100"/>
      <c r="AA37" s="79">
        <f t="shared" si="5"/>
        <v>8479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>
        <v>49.737000000000002</v>
      </c>
      <c r="M38" s="99">
        <v>61.31</v>
      </c>
      <c r="N38" s="99">
        <v>78.527000000000001</v>
      </c>
      <c r="O38" s="99">
        <v>11</v>
      </c>
      <c r="P38" s="99">
        <v>8</v>
      </c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208.57400000000001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>
        <v>500</v>
      </c>
      <c r="I39" s="99">
        <v>500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>
        <v>500</v>
      </c>
      <c r="S39" s="99">
        <v>398.7</v>
      </c>
      <c r="T39" s="99"/>
      <c r="U39" s="99"/>
      <c r="V39" s="99"/>
      <c r="W39" s="99"/>
      <c r="X39" s="99"/>
      <c r="Y39" s="99">
        <v>500</v>
      </c>
      <c r="Z39" s="100"/>
      <c r="AA39" s="79">
        <f t="shared" si="5"/>
        <v>9398.7000000000007</v>
      </c>
    </row>
    <row r="40" spans="1:27" ht="30" customHeight="1" thickBot="1" x14ac:dyDescent="0.25">
      <c r="A40" s="86" t="s">
        <v>46</v>
      </c>
      <c r="B40" s="87">
        <f>IF(LEN(B$2)&gt;0,SUM(B35:B39),"")</f>
        <v>781</v>
      </c>
      <c r="C40" s="88">
        <f t="shared" ref="C40:Z40" si="6">IF(LEN(C$2)&gt;0,SUM(C35:C39),"")</f>
        <v>772</v>
      </c>
      <c r="D40" s="88">
        <f t="shared" si="6"/>
        <v>772</v>
      </c>
      <c r="E40" s="88">
        <f t="shared" si="6"/>
        <v>778</v>
      </c>
      <c r="F40" s="88">
        <f t="shared" si="6"/>
        <v>783</v>
      </c>
      <c r="G40" s="88">
        <f t="shared" si="6"/>
        <v>783</v>
      </c>
      <c r="H40" s="88">
        <f t="shared" si="6"/>
        <v>1045.5</v>
      </c>
      <c r="I40" s="88">
        <f t="shared" si="6"/>
        <v>1506</v>
      </c>
      <c r="J40" s="88">
        <f t="shared" si="6"/>
        <v>1804.3</v>
      </c>
      <c r="K40" s="88">
        <f t="shared" si="6"/>
        <v>1583.3</v>
      </c>
      <c r="L40" s="88">
        <f t="shared" si="6"/>
        <v>1709.2370000000001</v>
      </c>
      <c r="M40" s="88">
        <f t="shared" si="6"/>
        <v>1921.31</v>
      </c>
      <c r="N40" s="88">
        <f t="shared" si="6"/>
        <v>1893.527</v>
      </c>
      <c r="O40" s="88">
        <f t="shared" si="6"/>
        <v>1718.8</v>
      </c>
      <c r="P40" s="88">
        <f t="shared" si="6"/>
        <v>1435.1</v>
      </c>
      <c r="Q40" s="88">
        <f t="shared" si="6"/>
        <v>1044</v>
      </c>
      <c r="R40" s="88">
        <f t="shared" si="6"/>
        <v>1601.8</v>
      </c>
      <c r="S40" s="88">
        <f t="shared" si="6"/>
        <v>936.7</v>
      </c>
      <c r="T40" s="88">
        <f t="shared" si="6"/>
        <v>797</v>
      </c>
      <c r="U40" s="88">
        <f t="shared" si="6"/>
        <v>1120.8</v>
      </c>
      <c r="V40" s="88">
        <f t="shared" si="6"/>
        <v>1138.7</v>
      </c>
      <c r="W40" s="88">
        <f t="shared" si="6"/>
        <v>1403.8</v>
      </c>
      <c r="X40" s="88">
        <f t="shared" si="6"/>
        <v>1050.4000000000001</v>
      </c>
      <c r="Y40" s="88">
        <f t="shared" si="6"/>
        <v>835</v>
      </c>
      <c r="Z40" s="89" t="str">
        <f t="shared" si="6"/>
        <v/>
      </c>
      <c r="AA40" s="90">
        <f t="shared" si="5"/>
        <v>29214.273999999998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>
        <v>56.5</v>
      </c>
      <c r="I45" s="99">
        <v>469</v>
      </c>
      <c r="J45" s="99">
        <v>677.3</v>
      </c>
      <c r="K45" s="99">
        <v>431.3</v>
      </c>
      <c r="L45" s="99">
        <v>517.5</v>
      </c>
      <c r="M45" s="99">
        <v>700</v>
      </c>
      <c r="N45" s="99">
        <v>700</v>
      </c>
      <c r="O45" s="99">
        <v>571.79999999999995</v>
      </c>
      <c r="P45" s="99">
        <v>328.1</v>
      </c>
      <c r="Q45" s="99"/>
      <c r="R45" s="99">
        <v>595.79999999999995</v>
      </c>
      <c r="S45" s="99"/>
      <c r="T45" s="99">
        <v>354</v>
      </c>
      <c r="U45" s="99">
        <v>670.8</v>
      </c>
      <c r="V45" s="99">
        <v>695.7</v>
      </c>
      <c r="W45" s="99">
        <v>1043.8</v>
      </c>
      <c r="X45" s="99">
        <v>667.4</v>
      </c>
      <c r="Y45" s="99"/>
      <c r="Z45" s="100"/>
      <c r="AA45" s="79">
        <f t="shared" si="7"/>
        <v>8479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>
        <v>500</v>
      </c>
      <c r="I47" s="99">
        <v>500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>
        <v>500</v>
      </c>
      <c r="S47" s="99">
        <v>398.7</v>
      </c>
      <c r="T47" s="99"/>
      <c r="U47" s="99"/>
      <c r="V47" s="99"/>
      <c r="W47" s="99"/>
      <c r="X47" s="99"/>
      <c r="Y47" s="99">
        <v>500</v>
      </c>
      <c r="Z47" s="100"/>
      <c r="AA47" s="79">
        <f t="shared" si="7"/>
        <v>9398.7000000000007</v>
      </c>
    </row>
    <row r="48" spans="1:27" ht="24.95" customHeight="1" x14ac:dyDescent="0.2">
      <c r="A48" s="85" t="s">
        <v>48</v>
      </c>
      <c r="B48" s="98">
        <v>150</v>
      </c>
      <c r="C48" s="99">
        <v>146</v>
      </c>
      <c r="D48" s="99">
        <v>124</v>
      </c>
      <c r="E48" s="99">
        <v>122</v>
      </c>
      <c r="F48" s="99">
        <v>127</v>
      </c>
      <c r="G48" s="99">
        <v>140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3509</v>
      </c>
    </row>
    <row r="49" spans="1:27" ht="30" customHeight="1" thickBot="1" x14ac:dyDescent="0.25">
      <c r="A49" s="86" t="s">
        <v>49</v>
      </c>
      <c r="B49" s="87">
        <f>IF(LEN(B$2)&gt;0,SUM(B43:B48),"")</f>
        <v>650</v>
      </c>
      <c r="C49" s="88">
        <f t="shared" ref="C49:Z49" si="8">IF(LEN(C$2)&gt;0,SUM(C43:C48),"")</f>
        <v>646</v>
      </c>
      <c r="D49" s="88">
        <f t="shared" si="8"/>
        <v>624</v>
      </c>
      <c r="E49" s="88">
        <f t="shared" si="8"/>
        <v>622</v>
      </c>
      <c r="F49" s="88">
        <f t="shared" si="8"/>
        <v>627</v>
      </c>
      <c r="G49" s="88">
        <f t="shared" si="8"/>
        <v>640</v>
      </c>
      <c r="H49" s="88">
        <f t="shared" si="8"/>
        <v>706.5</v>
      </c>
      <c r="I49" s="88">
        <f t="shared" si="8"/>
        <v>1119</v>
      </c>
      <c r="J49" s="88">
        <f t="shared" si="8"/>
        <v>1327.3</v>
      </c>
      <c r="K49" s="88">
        <f t="shared" si="8"/>
        <v>1081.3</v>
      </c>
      <c r="L49" s="88">
        <f t="shared" si="8"/>
        <v>1167.5</v>
      </c>
      <c r="M49" s="88">
        <f t="shared" si="8"/>
        <v>1350</v>
      </c>
      <c r="N49" s="88">
        <f t="shared" si="8"/>
        <v>1350</v>
      </c>
      <c r="O49" s="88">
        <f t="shared" si="8"/>
        <v>1221.8</v>
      </c>
      <c r="P49" s="88">
        <f t="shared" si="8"/>
        <v>978.1</v>
      </c>
      <c r="Q49" s="88">
        <f t="shared" si="8"/>
        <v>650</v>
      </c>
      <c r="R49" s="88">
        <f t="shared" si="8"/>
        <v>1245.8</v>
      </c>
      <c r="S49" s="88">
        <f t="shared" si="8"/>
        <v>548.70000000000005</v>
      </c>
      <c r="T49" s="88">
        <f t="shared" si="8"/>
        <v>504</v>
      </c>
      <c r="U49" s="88">
        <f t="shared" si="8"/>
        <v>820.8</v>
      </c>
      <c r="V49" s="88">
        <f t="shared" si="8"/>
        <v>845.7</v>
      </c>
      <c r="W49" s="88">
        <f t="shared" si="8"/>
        <v>1193.8</v>
      </c>
      <c r="X49" s="88">
        <f t="shared" si="8"/>
        <v>817.4</v>
      </c>
      <c r="Y49" s="88">
        <f t="shared" si="8"/>
        <v>650</v>
      </c>
      <c r="Z49" s="89" t="str">
        <f t="shared" si="8"/>
        <v/>
      </c>
      <c r="AA49" s="90">
        <f t="shared" si="7"/>
        <v>21386.7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7257.478000000001</v>
      </c>
      <c r="C52" s="88">
        <f t="shared" ref="C52:Z52" si="10">IF(LEN(C$2)&gt;0,SUM(C10:C15)+C26+C40,"")</f>
        <v>6931.2690000000002</v>
      </c>
      <c r="D52" s="88">
        <f t="shared" si="10"/>
        <v>6693.982</v>
      </c>
      <c r="E52" s="88">
        <f t="shared" si="10"/>
        <v>6561.0129999999999</v>
      </c>
      <c r="F52" s="88">
        <f t="shared" si="10"/>
        <v>6593.7969999999996</v>
      </c>
      <c r="G52" s="88">
        <f t="shared" si="10"/>
        <v>6807.2549999999992</v>
      </c>
      <c r="H52" s="88">
        <f t="shared" si="10"/>
        <v>7691.3209999999999</v>
      </c>
      <c r="I52" s="88">
        <f t="shared" si="10"/>
        <v>9009.5709999999999</v>
      </c>
      <c r="J52" s="88">
        <f t="shared" si="10"/>
        <v>9920.1269999999986</v>
      </c>
      <c r="K52" s="88">
        <f t="shared" si="10"/>
        <v>10183.259999999998</v>
      </c>
      <c r="L52" s="88">
        <f t="shared" si="10"/>
        <v>10713.023000000001</v>
      </c>
      <c r="M52" s="88">
        <f t="shared" si="10"/>
        <v>11250.943000000001</v>
      </c>
      <c r="N52" s="88">
        <f t="shared" si="10"/>
        <v>11432.378000000002</v>
      </c>
      <c r="O52" s="88">
        <f t="shared" si="10"/>
        <v>11265.169</v>
      </c>
      <c r="P52" s="88">
        <f t="shared" si="10"/>
        <v>10801.69</v>
      </c>
      <c r="Q52" s="88">
        <f t="shared" si="10"/>
        <v>10161.365</v>
      </c>
      <c r="R52" s="88">
        <f t="shared" si="10"/>
        <v>10563.525000000001</v>
      </c>
      <c r="S52" s="88">
        <f t="shared" si="10"/>
        <v>9926.1900000000023</v>
      </c>
      <c r="T52" s="88">
        <f t="shared" si="10"/>
        <v>9707.0760000000009</v>
      </c>
      <c r="U52" s="88">
        <f t="shared" si="10"/>
        <v>9861.348</v>
      </c>
      <c r="V52" s="88">
        <f t="shared" si="10"/>
        <v>9832.1600000000017</v>
      </c>
      <c r="W52" s="88">
        <f t="shared" si="10"/>
        <v>9766.625</v>
      </c>
      <c r="X52" s="88">
        <f t="shared" si="10"/>
        <v>9050.4680000000008</v>
      </c>
      <c r="Y52" s="88">
        <f t="shared" si="10"/>
        <v>8318.2720000000008</v>
      </c>
      <c r="Z52" s="89" t="str">
        <f t="shared" si="10"/>
        <v/>
      </c>
      <c r="AA52" s="104">
        <f>SUM(B52:Z52)</f>
        <v>220299.30499999993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45852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-323.39999999999998</v>
      </c>
      <c r="C4" s="18">
        <v>-286.60000000000002</v>
      </c>
      <c r="D4" s="18">
        <v>70</v>
      </c>
      <c r="E4" s="18">
        <v>180.8</v>
      </c>
      <c r="F4" s="18">
        <v>326.5</v>
      </c>
      <c r="G4" s="18">
        <v>444.1</v>
      </c>
      <c r="H4" s="18">
        <v>556.5</v>
      </c>
      <c r="I4" s="18">
        <v>969</v>
      </c>
      <c r="J4" s="18">
        <v>1177.3</v>
      </c>
      <c r="K4" s="18">
        <v>931.3</v>
      </c>
      <c r="L4" s="18">
        <v>1017.5</v>
      </c>
      <c r="M4" s="18">
        <v>1200</v>
      </c>
      <c r="N4" s="18">
        <v>1200</v>
      </c>
      <c r="O4" s="18">
        <v>1071.8</v>
      </c>
      <c r="P4" s="18">
        <v>828.1</v>
      </c>
      <c r="Q4" s="18">
        <v>426.4</v>
      </c>
      <c r="R4" s="18">
        <v>1095.8</v>
      </c>
      <c r="S4" s="18">
        <v>-292.3</v>
      </c>
      <c r="T4" s="18">
        <v>-146</v>
      </c>
      <c r="U4" s="18">
        <v>170.79999999999995</v>
      </c>
      <c r="V4" s="18">
        <v>195.70000000000005</v>
      </c>
      <c r="W4" s="18">
        <v>543.79999999999995</v>
      </c>
      <c r="X4" s="18">
        <v>274.5</v>
      </c>
      <c r="Y4" s="18">
        <v>466.1</v>
      </c>
      <c r="Z4" s="19"/>
      <c r="AA4" s="111">
        <f>SUM(B4:Z4)</f>
        <v>12097.699999999999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113.03</v>
      </c>
      <c r="C7" s="117">
        <v>101.6</v>
      </c>
      <c r="D7" s="117">
        <v>94.79</v>
      </c>
      <c r="E7" s="117">
        <v>90.93</v>
      </c>
      <c r="F7" s="117">
        <v>93.59</v>
      </c>
      <c r="G7" s="117">
        <v>105.6</v>
      </c>
      <c r="H7" s="117">
        <v>115.83</v>
      </c>
      <c r="I7" s="117">
        <v>116.02</v>
      </c>
      <c r="J7" s="117">
        <v>90.51</v>
      </c>
      <c r="K7" s="117">
        <v>82.68</v>
      </c>
      <c r="L7" s="117">
        <v>45.2</v>
      </c>
      <c r="M7" s="117">
        <v>28.29</v>
      </c>
      <c r="N7" s="117">
        <v>38.29</v>
      </c>
      <c r="O7" s="117">
        <v>49.67</v>
      </c>
      <c r="P7" s="117">
        <v>58.76</v>
      </c>
      <c r="Q7" s="117">
        <v>75.36</v>
      </c>
      <c r="R7" s="117">
        <v>105.8</v>
      </c>
      <c r="S7" s="117">
        <v>116.02</v>
      </c>
      <c r="T7" s="117">
        <v>132.81</v>
      </c>
      <c r="U7" s="117">
        <v>172.57</v>
      </c>
      <c r="V7" s="117">
        <v>238.17</v>
      </c>
      <c r="W7" s="117">
        <v>186.71</v>
      </c>
      <c r="X7" s="117">
        <v>130.44999999999999</v>
      </c>
      <c r="Y7" s="117">
        <v>116.56</v>
      </c>
      <c r="Z7" s="118"/>
      <c r="AA7" s="119">
        <f>IF(SUM(B7:Z7)&lt;&gt;0,AVERAGEIF(B7:Z7,"&lt;&gt;"""),"")</f>
        <v>104.13499999999999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823.4</v>
      </c>
      <c r="C13" s="129">
        <v>786.6</v>
      </c>
      <c r="D13" s="129">
        <v>430</v>
      </c>
      <c r="E13" s="129">
        <v>319.2</v>
      </c>
      <c r="F13" s="129">
        <v>173.5</v>
      </c>
      <c r="G13" s="129">
        <v>55.9</v>
      </c>
      <c r="H13" s="129"/>
      <c r="I13" s="129"/>
      <c r="J13" s="129"/>
      <c r="K13" s="129"/>
      <c r="L13" s="129"/>
      <c r="M13" s="129"/>
      <c r="N13" s="129"/>
      <c r="O13" s="129"/>
      <c r="P13" s="129"/>
      <c r="Q13" s="129">
        <v>73.599999999999994</v>
      </c>
      <c r="R13" s="129"/>
      <c r="S13" s="129">
        <v>691</v>
      </c>
      <c r="T13" s="129"/>
      <c r="U13" s="129"/>
      <c r="V13" s="129"/>
      <c r="W13" s="129"/>
      <c r="X13" s="129"/>
      <c r="Y13" s="130">
        <v>33.9</v>
      </c>
      <c r="Z13" s="131"/>
      <c r="AA13" s="132">
        <f t="shared" si="0"/>
        <v>3387.1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>
        <v>500</v>
      </c>
      <c r="U15" s="133">
        <v>500</v>
      </c>
      <c r="V15" s="133">
        <v>500</v>
      </c>
      <c r="W15" s="133">
        <v>500</v>
      </c>
      <c r="X15" s="133">
        <v>392.9</v>
      </c>
      <c r="Y15" s="133"/>
      <c r="Z15" s="131"/>
      <c r="AA15" s="132">
        <f t="shared" si="0"/>
        <v>2392.9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823.4</v>
      </c>
      <c r="C16" s="135">
        <f t="shared" si="1"/>
        <v>786.6</v>
      </c>
      <c r="D16" s="135">
        <f t="shared" si="1"/>
        <v>430</v>
      </c>
      <c r="E16" s="135">
        <f t="shared" si="1"/>
        <v>319.2</v>
      </c>
      <c r="F16" s="135">
        <f t="shared" si="1"/>
        <v>173.5</v>
      </c>
      <c r="G16" s="135">
        <f t="shared" si="1"/>
        <v>55.9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73.599999999999994</v>
      </c>
      <c r="R16" s="135">
        <f t="shared" si="1"/>
        <v>0</v>
      </c>
      <c r="S16" s="135">
        <f t="shared" si="1"/>
        <v>691</v>
      </c>
      <c r="T16" s="135">
        <f t="shared" si="1"/>
        <v>500</v>
      </c>
      <c r="U16" s="135">
        <f t="shared" si="1"/>
        <v>500</v>
      </c>
      <c r="V16" s="135">
        <f t="shared" si="1"/>
        <v>500</v>
      </c>
      <c r="W16" s="135">
        <f t="shared" si="1"/>
        <v>500</v>
      </c>
      <c r="X16" s="135">
        <f t="shared" si="1"/>
        <v>392.9</v>
      </c>
      <c r="Y16" s="135">
        <f t="shared" si="1"/>
        <v>33.9</v>
      </c>
      <c r="Z16" s="136" t="str">
        <f t="shared" si="1"/>
        <v/>
      </c>
      <c r="AA16" s="90">
        <f t="shared" si="0"/>
        <v>5779.9999999999991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>
        <v>56.5</v>
      </c>
      <c r="I21" s="129">
        <v>469</v>
      </c>
      <c r="J21" s="129">
        <v>677.3</v>
      </c>
      <c r="K21" s="129">
        <v>431.3</v>
      </c>
      <c r="L21" s="129">
        <v>517.5</v>
      </c>
      <c r="M21" s="129">
        <v>700</v>
      </c>
      <c r="N21" s="129">
        <v>700</v>
      </c>
      <c r="O21" s="129">
        <v>571.79999999999995</v>
      </c>
      <c r="P21" s="129">
        <v>328.1</v>
      </c>
      <c r="Q21" s="129"/>
      <c r="R21" s="129">
        <v>595.79999999999995</v>
      </c>
      <c r="S21" s="129"/>
      <c r="T21" s="129">
        <v>354</v>
      </c>
      <c r="U21" s="129">
        <v>670.8</v>
      </c>
      <c r="V21" s="129">
        <v>695.7</v>
      </c>
      <c r="W21" s="129">
        <v>1043.8</v>
      </c>
      <c r="X21" s="129">
        <v>667.4</v>
      </c>
      <c r="Y21" s="130"/>
      <c r="Z21" s="131"/>
      <c r="AA21" s="132">
        <f t="shared" si="2"/>
        <v>8479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>
        <v>500</v>
      </c>
      <c r="I23" s="133">
        <v>500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>
        <v>500</v>
      </c>
      <c r="S23" s="133">
        <v>398.7</v>
      </c>
      <c r="T23" s="133"/>
      <c r="U23" s="133"/>
      <c r="V23" s="133"/>
      <c r="W23" s="133"/>
      <c r="X23" s="133"/>
      <c r="Y23" s="133">
        <v>500</v>
      </c>
      <c r="Z23" s="131"/>
      <c r="AA23" s="132">
        <f t="shared" si="2"/>
        <v>9398.7000000000007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500</v>
      </c>
      <c r="C24" s="135">
        <f t="shared" si="3"/>
        <v>500</v>
      </c>
      <c r="D24" s="135">
        <f t="shared" si="3"/>
        <v>500</v>
      </c>
      <c r="E24" s="135">
        <f t="shared" si="3"/>
        <v>500</v>
      </c>
      <c r="F24" s="135">
        <f t="shared" si="3"/>
        <v>500</v>
      </c>
      <c r="G24" s="135">
        <f t="shared" si="3"/>
        <v>500</v>
      </c>
      <c r="H24" s="135">
        <f t="shared" si="3"/>
        <v>556.5</v>
      </c>
      <c r="I24" s="135">
        <f t="shared" si="3"/>
        <v>969</v>
      </c>
      <c r="J24" s="135">
        <f t="shared" si="3"/>
        <v>1177.3</v>
      </c>
      <c r="K24" s="135">
        <f t="shared" si="3"/>
        <v>931.3</v>
      </c>
      <c r="L24" s="135">
        <f t="shared" si="3"/>
        <v>1017.5</v>
      </c>
      <c r="M24" s="135">
        <f t="shared" si="3"/>
        <v>1200</v>
      </c>
      <c r="N24" s="135">
        <f t="shared" si="3"/>
        <v>1200</v>
      </c>
      <c r="O24" s="135">
        <f t="shared" si="3"/>
        <v>1071.8</v>
      </c>
      <c r="P24" s="135">
        <f t="shared" si="3"/>
        <v>828.1</v>
      </c>
      <c r="Q24" s="135">
        <f t="shared" si="3"/>
        <v>500</v>
      </c>
      <c r="R24" s="135">
        <f t="shared" si="3"/>
        <v>1095.8</v>
      </c>
      <c r="S24" s="135">
        <f t="shared" si="3"/>
        <v>398.7</v>
      </c>
      <c r="T24" s="135">
        <f t="shared" si="3"/>
        <v>354</v>
      </c>
      <c r="U24" s="135">
        <f t="shared" si="3"/>
        <v>670.8</v>
      </c>
      <c r="V24" s="135">
        <f t="shared" si="3"/>
        <v>695.7</v>
      </c>
      <c r="W24" s="135">
        <f t="shared" si="3"/>
        <v>1043.8</v>
      </c>
      <c r="X24" s="135">
        <f t="shared" si="3"/>
        <v>667.4</v>
      </c>
      <c r="Y24" s="135">
        <f t="shared" si="3"/>
        <v>500</v>
      </c>
      <c r="Z24" s="136" t="str">
        <f t="shared" si="3"/>
        <v/>
      </c>
      <c r="AA24" s="90">
        <f t="shared" si="2"/>
        <v>17877.7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2025-07-13T11:14:09Z</dcterms:created>
  <dcterms:modified xsi:type="dcterms:W3CDTF">2025-07-13T11:14:11Z</dcterms:modified>
</cp:coreProperties>
</file>