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<sst xmlns="http://schemas.openxmlformats.org/spreadsheetml/2006/main" count="119" uniqueCount="54">
  <si>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16/08/2025 16:27:22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</si>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</sst>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850-4302-9AE3-832E4775FB8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850-4302-9AE3-832E4775FB8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B850-4302-9AE3-832E4775FB8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2.8620000000000001</c:v>
                </c:pt>
                <c:pt idx="1">
                  <c:v>3.7469999999999999</c:v>
                </c:pt>
                <c:pt idx="2">
                  <c:v>2.0259999999999998</c:v>
                </c:pt>
                <c:pt idx="3">
                  <c:v>2.54</c:v>
                </c:pt>
                <c:pt idx="4">
                  <c:v>2.2669999999999999</c:v>
                </c:pt>
                <c:pt idx="5">
                  <c:v>1.9470000000000001</c:v>
                </c:pt>
                <c:pt idx="6">
                  <c:v>1.7150000000000001</c:v>
                </c:pt>
                <c:pt idx="16">
                  <c:v>3.3769999999999998</c:v>
                </c:pt>
                <c:pt idx="23">
                  <c:v>1.3839999999999999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850-4302-9AE3-832E4775FB8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850-4302-9AE3-832E4775FB8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850-4302-9AE3-832E4775FB8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850-4302-9AE3-832E4775FB8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850-4302-9AE3-832E4775FB8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850-4302-9AE3-832E4775FB8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29</c:v>
                </c:pt>
                <c:pt idx="1">
                  <c:v>57.837000000000003</c:v>
                </c:pt>
                <c:pt idx="2">
                  <c:v>17.744</c:v>
                </c:pt>
                <c:pt idx="3">
                  <c:v>40</c:v>
                </c:pt>
                <c:pt idx="4">
                  <c:v>40</c:v>
                </c:pt>
                <c:pt idx="5">
                  <c:v>33.066000000000003</c:v>
                </c:pt>
                <c:pt idx="6">
                  <c:v>34.335000000000001</c:v>
                </c:pt>
                <c:pt idx="7">
                  <c:v>20.268999999999998</c:v>
                </c:pt>
                <c:pt idx="8">
                  <c:v>18.486999999999998</c:v>
                </c:pt>
                <c:pt idx="17">
                  <c:v>9.3469999999999995</c:v>
                </c:pt>
                <c:pt idx="18">
                  <c:v>26.428000000000001</c:v>
                </c:pt>
                <c:pt idx="19">
                  <c:v>62.713000000000001</c:v>
                </c:pt>
                <c:pt idx="20">
                  <c:v>23.591000000000001</c:v>
                </c:pt>
                <c:pt idx="21">
                  <c:v>83.998999999999995</c:v>
                </c:pt>
                <c:pt idx="22">
                  <c:v>29.408000000000001</c:v>
                </c:pt>
                <c:pt idx="23">
                  <c:v>21.24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850-4302-9AE3-832E4775FB8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85.4</c:v>
                </c:pt>
                <c:pt idx="12">
                  <c:v>182</c:v>
                </c:pt>
                <c:pt idx="13">
                  <c:v>0</c:v>
                </c:pt>
                <c:pt idx="14">
                  <c:v>0</c:v>
                </c:pt>
                <c:pt idx="15">
                  <c:v>1.2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850-4302-9AE3-832E4775FB8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0.26500000000000001</c:v>
                </c:pt>
                <c:pt idx="1">
                  <c:v>0.65500000000000003</c:v>
                </c:pt>
                <c:pt idx="2">
                  <c:v>0.23</c:v>
                </c:pt>
                <c:pt idx="3">
                  <c:v>1.202</c:v>
                </c:pt>
                <c:pt idx="4">
                  <c:v>0.73</c:v>
                </c:pt>
                <c:pt idx="5">
                  <c:v>0.16200000000000001</c:v>
                </c:pt>
                <c:pt idx="7">
                  <c:v>1.2999999999999999E-2</c:v>
                </c:pt>
                <c:pt idx="8">
                  <c:v>55.443999999999996</c:v>
                </c:pt>
                <c:pt idx="9">
                  <c:v>139.18600000000001</c:v>
                </c:pt>
                <c:pt idx="10">
                  <c:v>156.98400000000001</c:v>
                </c:pt>
                <c:pt idx="11">
                  <c:v>115.989</c:v>
                </c:pt>
                <c:pt idx="13">
                  <c:v>140.792</c:v>
                </c:pt>
                <c:pt idx="14">
                  <c:v>57.970999999999997</c:v>
                </c:pt>
                <c:pt idx="15">
                  <c:v>22.948</c:v>
                </c:pt>
                <c:pt idx="16">
                  <c:v>13.57</c:v>
                </c:pt>
                <c:pt idx="17">
                  <c:v>12.484</c:v>
                </c:pt>
                <c:pt idx="2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850-4302-9AE3-832E4775FB8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850-4302-9AE3-832E4775FB8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850-4302-9AE3-832E4775F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91.22</c:v>
                </c:pt>
                <c:pt idx="1">
                  <c:v>85.14</c:v>
                </c:pt>
                <c:pt idx="2">
                  <c:v>84.88</c:v>
                </c:pt>
                <c:pt idx="3">
                  <c:v>86.17</c:v>
                </c:pt>
                <c:pt idx="4">
                  <c:v>85.68</c:v>
                </c:pt>
                <c:pt idx="5">
                  <c:v>86.5</c:v>
                </c:pt>
                <c:pt idx="6">
                  <c:v>86.9</c:v>
                </c:pt>
                <c:pt idx="7">
                  <c:v>67.16</c:v>
                </c:pt>
                <c:pt idx="8">
                  <c:v>5.4</c:v>
                </c:pt>
                <c:pt idx="9">
                  <c:v>-1</c:v>
                </c:pt>
                <c:pt idx="10">
                  <c:v>-0.7</c:v>
                </c:pt>
                <c:pt idx="11">
                  <c:v>-0.04</c:v>
                </c:pt>
                <c:pt idx="12">
                  <c:v>-2.25</c:v>
                </c:pt>
                <c:pt idx="13">
                  <c:v>0</c:v>
                </c:pt>
                <c:pt idx="14">
                  <c:v>0.96</c:v>
                </c:pt>
                <c:pt idx="15">
                  <c:v>2.1800000000000002</c:v>
                </c:pt>
                <c:pt idx="16">
                  <c:v>64.900000000000006</c:v>
                </c:pt>
                <c:pt idx="17">
                  <c:v>98.32</c:v>
                </c:pt>
                <c:pt idx="18">
                  <c:v>94.71</c:v>
                </c:pt>
                <c:pt idx="19">
                  <c:v>105</c:v>
                </c:pt>
                <c:pt idx="20">
                  <c:v>118.54</c:v>
                </c:pt>
                <c:pt idx="21">
                  <c:v>108.75</c:v>
                </c:pt>
                <c:pt idx="22">
                  <c:v>115.44</c:v>
                </c:pt>
                <c:pt idx="23">
                  <c:v>152.08000000000001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850-4302-9AE3-832E4775F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B22-4431-877C-56718B48DCB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">
                  <c:v>2.2999999999999998</c:v>
                </c:pt>
                <c:pt idx="3">
                  <c:v>2.1</c:v>
                </c:pt>
                <c:pt idx="4">
                  <c:v>2.1</c:v>
                </c:pt>
                <c:pt idx="5">
                  <c:v>4.8</c:v>
                </c:pt>
                <c:pt idx="10">
                  <c:v>4</c:v>
                </c:pt>
                <c:pt idx="11">
                  <c:v>6</c:v>
                </c:pt>
                <c:pt idx="12">
                  <c:v>10.3</c:v>
                </c:pt>
                <c:pt idx="13">
                  <c:v>8.1</c:v>
                </c:pt>
                <c:pt idx="14">
                  <c:v>2.1</c:v>
                </c:pt>
                <c:pt idx="15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22-4431-877C-56718B48DCB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0.84199999999999997</c:v>
                </c:pt>
                <c:pt idx="1">
                  <c:v>0.86</c:v>
                </c:pt>
                <c:pt idx="2">
                  <c:v>0.85099999999999998</c:v>
                </c:pt>
                <c:pt idx="3">
                  <c:v>0.80100000000000005</c:v>
                </c:pt>
                <c:pt idx="4">
                  <c:v>0.82599999999999996</c:v>
                </c:pt>
                <c:pt idx="5">
                  <c:v>0.79500000000000004</c:v>
                </c:pt>
                <c:pt idx="6">
                  <c:v>0.61399999999999999</c:v>
                </c:pt>
                <c:pt idx="7">
                  <c:v>0.53400000000000003</c:v>
                </c:pt>
                <c:pt idx="9">
                  <c:v>13.333</c:v>
                </c:pt>
                <c:pt idx="10">
                  <c:v>13.333</c:v>
                </c:pt>
                <c:pt idx="11">
                  <c:v>13.333</c:v>
                </c:pt>
                <c:pt idx="12">
                  <c:v>16.367999999999999</c:v>
                </c:pt>
                <c:pt idx="13">
                  <c:v>13.333</c:v>
                </c:pt>
                <c:pt idx="14">
                  <c:v>12.052</c:v>
                </c:pt>
                <c:pt idx="15">
                  <c:v>13.608000000000001</c:v>
                </c:pt>
                <c:pt idx="16">
                  <c:v>3.45</c:v>
                </c:pt>
                <c:pt idx="18">
                  <c:v>0.89</c:v>
                </c:pt>
                <c:pt idx="19">
                  <c:v>2.2829999999999999</c:v>
                </c:pt>
                <c:pt idx="20">
                  <c:v>2.1879999999999997</c:v>
                </c:pt>
                <c:pt idx="21">
                  <c:v>2.1360000000000001</c:v>
                </c:pt>
                <c:pt idx="22">
                  <c:v>0.96699999999999997</c:v>
                </c:pt>
                <c:pt idx="23">
                  <c:v>14.097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B22-4431-877C-56718B48DCB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0.69599999999999995</c:v>
                </c:pt>
                <c:pt idx="1">
                  <c:v>0.67100000000000004</c:v>
                </c:pt>
                <c:pt idx="2">
                  <c:v>8.6490000000000009</c:v>
                </c:pt>
                <c:pt idx="3">
                  <c:v>0.63900000000000001</c:v>
                </c:pt>
                <c:pt idx="4">
                  <c:v>0.60899999999999999</c:v>
                </c:pt>
                <c:pt idx="5">
                  <c:v>0.61599999999999999</c:v>
                </c:pt>
                <c:pt idx="6">
                  <c:v>0.64300000000000002</c:v>
                </c:pt>
                <c:pt idx="7">
                  <c:v>0.55400000000000005</c:v>
                </c:pt>
                <c:pt idx="15">
                  <c:v>5.74</c:v>
                </c:pt>
                <c:pt idx="16">
                  <c:v>13.497</c:v>
                </c:pt>
                <c:pt idx="17">
                  <c:v>16.831</c:v>
                </c:pt>
                <c:pt idx="18">
                  <c:v>11.042999999999999</c:v>
                </c:pt>
                <c:pt idx="19">
                  <c:v>3.8210000000000002</c:v>
                </c:pt>
                <c:pt idx="20">
                  <c:v>3.8170000000000002</c:v>
                </c:pt>
                <c:pt idx="21">
                  <c:v>14.626999999999999</c:v>
                </c:pt>
                <c:pt idx="22">
                  <c:v>22.855</c:v>
                </c:pt>
                <c:pt idx="23">
                  <c:v>15.527000000000001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B22-4431-877C-56718B48DCB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B22-4431-877C-56718B48DCB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B22-4431-877C-56718B48DCB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B22-4431-877C-56718B48DCB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B22-4431-877C-56718B48DCB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B22-4431-877C-56718B48DCB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7">
                  <c:v>13.776999999999999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B22-4431-877C-56718B48DCB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30.5</c:v>
                </c:pt>
                <c:pt idx="1">
                  <c:v>60.3</c:v>
                </c:pt>
                <c:pt idx="2">
                  <c:v>2.6</c:v>
                </c:pt>
                <c:pt idx="3">
                  <c:v>39.799999999999997</c:v>
                </c:pt>
                <c:pt idx="4">
                  <c:v>39.1</c:v>
                </c:pt>
                <c:pt idx="5">
                  <c:v>28.6</c:v>
                </c:pt>
                <c:pt idx="6">
                  <c:v>34.299999999999997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6.4</c:v>
                </c:pt>
                <c:pt idx="19">
                  <c:v>46</c:v>
                </c:pt>
                <c:pt idx="20">
                  <c:v>1.1000000000000001</c:v>
                </c:pt>
                <c:pt idx="21">
                  <c:v>43.5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B22-4431-877C-56718B48DCB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0.13700000000000001</c:v>
                </c:pt>
                <c:pt idx="1">
                  <c:v>0.41599999999999998</c:v>
                </c:pt>
                <c:pt idx="2">
                  <c:v>5.5510000000000002</c:v>
                </c:pt>
                <c:pt idx="3">
                  <c:v>0.39700000000000002</c:v>
                </c:pt>
                <c:pt idx="4">
                  <c:v>0.32200000000000001</c:v>
                </c:pt>
                <c:pt idx="5">
                  <c:v>0.33800000000000002</c:v>
                </c:pt>
                <c:pt idx="6">
                  <c:v>0.497</c:v>
                </c:pt>
                <c:pt idx="7">
                  <c:v>5.4169999999999998</c:v>
                </c:pt>
                <c:pt idx="8">
                  <c:v>73.931000000000012</c:v>
                </c:pt>
                <c:pt idx="9">
                  <c:v>125.85299999999999</c:v>
                </c:pt>
                <c:pt idx="10">
                  <c:v>139.65100000000001</c:v>
                </c:pt>
                <c:pt idx="11">
                  <c:v>182.08600000000001</c:v>
                </c:pt>
                <c:pt idx="12">
                  <c:v>155.28900000000002</c:v>
                </c:pt>
                <c:pt idx="13">
                  <c:v>119.35899999999999</c:v>
                </c:pt>
                <c:pt idx="14">
                  <c:v>43.819000000000003</c:v>
                </c:pt>
                <c:pt idx="17">
                  <c:v>5</c:v>
                </c:pt>
                <c:pt idx="18">
                  <c:v>8.0779999999999994</c:v>
                </c:pt>
                <c:pt idx="19">
                  <c:v>10.602</c:v>
                </c:pt>
                <c:pt idx="20">
                  <c:v>16.486000000000001</c:v>
                </c:pt>
                <c:pt idx="21">
                  <c:v>23.754000000000001</c:v>
                </c:pt>
                <c:pt idx="22">
                  <c:v>5.5860000000000003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B22-4431-877C-56718B48DCB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B22-4431-877C-56718B48DCB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B22-4431-877C-56718B48D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91.22</c:v>
                </c:pt>
                <c:pt idx="1">
                  <c:v>85.14</c:v>
                </c:pt>
                <c:pt idx="2">
                  <c:v>84.88</c:v>
                </c:pt>
                <c:pt idx="3">
                  <c:v>86.17</c:v>
                </c:pt>
                <c:pt idx="4">
                  <c:v>85.68</c:v>
                </c:pt>
                <c:pt idx="5">
                  <c:v>86.5</c:v>
                </c:pt>
                <c:pt idx="6">
                  <c:v>86.9</c:v>
                </c:pt>
                <c:pt idx="7">
                  <c:v>67.16</c:v>
                </c:pt>
                <c:pt idx="8">
                  <c:v>5.4</c:v>
                </c:pt>
                <c:pt idx="9">
                  <c:v>-1</c:v>
                </c:pt>
                <c:pt idx="10">
                  <c:v>-0.7</c:v>
                </c:pt>
                <c:pt idx="11">
                  <c:v>-0.04</c:v>
                </c:pt>
                <c:pt idx="12">
                  <c:v>-2.25</c:v>
                </c:pt>
                <c:pt idx="13">
                  <c:v>0</c:v>
                </c:pt>
                <c:pt idx="14">
                  <c:v>0.96</c:v>
                </c:pt>
                <c:pt idx="15">
                  <c:v>2.1800000000000002</c:v>
                </c:pt>
                <c:pt idx="16">
                  <c:v>64.900000000000006</c:v>
                </c:pt>
                <c:pt idx="17">
                  <c:v>98.32</c:v>
                </c:pt>
                <c:pt idx="18">
                  <c:v>94.71</c:v>
                </c:pt>
                <c:pt idx="19">
                  <c:v>105</c:v>
                </c:pt>
                <c:pt idx="20">
                  <c:v>118.54</c:v>
                </c:pt>
                <c:pt idx="21">
                  <c:v>108.75</c:v>
                </c:pt>
                <c:pt idx="22">
                  <c:v>115.44</c:v>
                </c:pt>
                <c:pt idx="23">
                  <c:v>152.08000000000001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B22-4431-877C-56718B48DC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32.127000000000002</v>
      </c>
      <c r="C4" s="18">
        <v>62.239000000000004</v>
      </c>
      <c r="D4" s="18">
        <v>20</v>
      </c>
      <c r="E4" s="18">
        <v>43.742000000000004</v>
      </c>
      <c r="F4" s="18">
        <v>42.997</v>
      </c>
      <c r="G4" s="18">
        <v>35.175000000000004</v>
      </c>
      <c r="H4" s="18">
        <v>36.050000000000004</v>
      </c>
      <c r="I4" s="18">
        <v>20.282</v>
      </c>
      <c r="J4" s="18">
        <v>73.930999999999997</v>
      </c>
      <c r="K4" s="18">
        <v>139.18600000000001</v>
      </c>
      <c r="L4" s="18">
        <v>156.98400000000001</v>
      </c>
      <c r="M4" s="18">
        <v>201.38900000000001</v>
      </c>
      <c r="N4" s="18">
        <v>182</v>
      </c>
      <c r="O4" s="18">
        <v>140.792</v>
      </c>
      <c r="P4" s="18">
        <v>57.970999999999997</v>
      </c>
      <c r="Q4" s="18">
        <v>24.148</v>
      </c>
      <c r="R4" s="18">
        <v>16.946999999999999</v>
      </c>
      <c r="S4" s="18">
        <v>21.831</v>
      </c>
      <c r="T4" s="18">
        <v>26.428000000000001</v>
      </c>
      <c r="U4" s="18">
        <v>62.713000000000001</v>
      </c>
      <c r="V4" s="18">
        <v>23.591000000000001</v>
      </c>
      <c r="W4" s="18">
        <v>83.998999999999995</v>
      </c>
      <c r="X4" s="18">
        <v>29.408000000000001</v>
      </c>
      <c r="Y4" s="18">
        <v>34.623999999999995</v>
      </c>
      <c r="Z4" s="19"/>
      <c r="AA4" s="20">
        <f>SUM(B4:Z4)</f>
        <v>1568.5539999999996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91.22</v>
      </c>
      <c r="C7" s="28">
        <v>85.14</v>
      </c>
      <c r="D7" s="28">
        <v>84.88</v>
      </c>
      <c r="E7" s="28">
        <v>86.17</v>
      </c>
      <c r="F7" s="28">
        <v>85.68</v>
      </c>
      <c r="G7" s="28">
        <v>86.5</v>
      </c>
      <c r="H7" s="28">
        <v>86.9</v>
      </c>
      <c r="I7" s="28">
        <v>67.16</v>
      </c>
      <c r="J7" s="28">
        <v>5.4</v>
      </c>
      <c r="K7" s="28">
        <v>-1</v>
      </c>
      <c r="L7" s="28">
        <v>-0.7</v>
      </c>
      <c r="M7" s="28">
        <v>-0.04</v>
      </c>
      <c r="N7" s="28">
        <v>-2.25</v>
      </c>
      <c r="O7" s="28">
        <v>0</v>
      </c>
      <c r="P7" s="28">
        <v>0.96</v>
      </c>
      <c r="Q7" s="28">
        <v>2.1800000000000002</v>
      </c>
      <c r="R7" s="28">
        <v>64.900000000000006</v>
      </c>
      <c r="S7" s="28">
        <v>98.32</v>
      </c>
      <c r="T7" s="28">
        <v>94.71</v>
      </c>
      <c r="U7" s="28">
        <v>105</v>
      </c>
      <c r="V7" s="28">
        <v>118.54</v>
      </c>
      <c r="W7" s="28">
        <v>108.75</v>
      </c>
      <c r="X7" s="28">
        <v>115.44</v>
      </c>
      <c r="Y7" s="28">
        <v>152.08000000000001</v>
      </c>
      <c r="Z7" s="29"/>
      <c r="AA7" s="30">
        <f>IF(SUM(B7:Z7)&lt;&gt;0,AVERAGEIF(B7:Z7,"&lt;&gt;"""),"")</f>
        <v>63.997499999999995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29</v>
      </c>
      <c r="C12" s="52">
        <v>57.837000000000003</v>
      </c>
      <c r="D12" s="52">
        <v>17.744</v>
      </c>
      <c r="E12" s="52">
        <v>40</v>
      </c>
      <c r="F12" s="52">
        <v>40</v>
      </c>
      <c r="G12" s="52">
        <v>33.066000000000003</v>
      </c>
      <c r="H12" s="52">
        <v>34.335000000000001</v>
      </c>
      <c r="I12" s="52">
        <v>20.268999999999998</v>
      </c>
      <c r="J12" s="52">
        <v>18.486999999999998</v>
      </c>
      <c r="K12" s="52"/>
      <c r="L12" s="52"/>
      <c r="M12" s="52"/>
      <c r="N12" s="52"/>
      <c r="O12" s="52"/>
      <c r="P12" s="52"/>
      <c r="Q12" s="52"/>
      <c r="R12" s="52"/>
      <c r="S12" s="52">
        <v>9.3469999999999995</v>
      </c>
      <c r="T12" s="52">
        <v>26.428000000000001</v>
      </c>
      <c r="U12" s="52">
        <v>62.713000000000001</v>
      </c>
      <c r="V12" s="52">
        <v>23.591000000000001</v>
      </c>
      <c r="W12" s="52">
        <v>83.998999999999995</v>
      </c>
      <c r="X12" s="52">
        <v>29.408000000000001</v>
      </c>
      <c r="Y12" s="52">
        <v>21.24</v>
      </c>
      <c r="Z12" s="53"/>
      <c r="AA12" s="54">
        <f t="shared" si="0"/>
        <v>547.46400000000006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0.26500000000000001</v>
      </c>
      <c r="C14" s="57">
        <v>0.65500000000000003</v>
      </c>
      <c r="D14" s="57">
        <v>0.23</v>
      </c>
      <c r="E14" s="57">
        <v>1.202</v>
      </c>
      <c r="F14" s="57">
        <v>0.73</v>
      </c>
      <c r="G14" s="57">
        <v>0.16200000000000001</v>
      </c>
      <c r="H14" s="57"/>
      <c r="I14" s="57">
        <v>1.2999999999999999E-2</v>
      </c>
      <c r="J14" s="57">
        <v>55.443999999999996</v>
      </c>
      <c r="K14" s="57">
        <v>139.18600000000001</v>
      </c>
      <c r="L14" s="57">
        <v>156.98400000000001</v>
      </c>
      <c r="M14" s="57">
        <v>115.989</v>
      </c>
      <c r="N14" s="57"/>
      <c r="O14" s="57">
        <v>140.792</v>
      </c>
      <c r="P14" s="57">
        <v>57.970999999999997</v>
      </c>
      <c r="Q14" s="57">
        <v>22.948</v>
      </c>
      <c r="R14" s="57">
        <v>13.57</v>
      </c>
      <c r="S14" s="57">
        <v>12.484</v>
      </c>
      <c r="T14" s="57"/>
      <c r="U14" s="57"/>
      <c r="V14" s="57"/>
      <c r="W14" s="57"/>
      <c r="X14" s="57"/>
      <c r="Y14" s="57">
        <v>12</v>
      </c>
      <c r="Z14" s="58"/>
      <c r="AA14" s="59">
        <f t="shared" si="0"/>
        <v>730.62500000000011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29.265000000000001</v>
      </c>
      <c r="C16" s="62">
        <f t="shared" si="1"/>
        <v>58.492000000000004</v>
      </c>
      <c r="D16" s="62">
        <f t="shared" si="1"/>
        <v>17.974</v>
      </c>
      <c r="E16" s="62">
        <f t="shared" si="1"/>
        <v>41.201999999999998</v>
      </c>
      <c r="F16" s="62">
        <f t="shared" si="1"/>
        <v>40.729999999999997</v>
      </c>
      <c r="G16" s="62">
        <f t="shared" si="1"/>
        <v>33.228000000000002</v>
      </c>
      <c r="H16" s="62">
        <f t="shared" si="1"/>
        <v>34.335000000000001</v>
      </c>
      <c r="I16" s="62">
        <f t="shared" si="1"/>
        <v>20.282</v>
      </c>
      <c r="J16" s="62">
        <f t="shared" si="1"/>
        <v>73.930999999999997</v>
      </c>
      <c r="K16" s="62">
        <f t="shared" si="1"/>
        <v>139.18600000000001</v>
      </c>
      <c r="L16" s="62">
        <f t="shared" si="1"/>
        <v>156.98400000000001</v>
      </c>
      <c r="M16" s="62">
        <f t="shared" si="1"/>
        <v>115.989</v>
      </c>
      <c r="N16" s="62">
        <f t="shared" si="1"/>
        <v>0</v>
      </c>
      <c r="O16" s="62">
        <f t="shared" si="1"/>
        <v>140.792</v>
      </c>
      <c r="P16" s="62">
        <f t="shared" si="1"/>
        <v>57.970999999999997</v>
      </c>
      <c r="Q16" s="62">
        <f t="shared" si="1"/>
        <v>22.948</v>
      </c>
      <c r="R16" s="62">
        <f t="shared" si="1"/>
        <v>13.57</v>
      </c>
      <c r="S16" s="62">
        <f t="shared" si="1"/>
        <v>21.831</v>
      </c>
      <c r="T16" s="62">
        <f t="shared" si="1"/>
        <v>26.428000000000001</v>
      </c>
      <c r="U16" s="62">
        <f t="shared" si="1"/>
        <v>62.713000000000001</v>
      </c>
      <c r="V16" s="62">
        <f t="shared" si="1"/>
        <v>23.591000000000001</v>
      </c>
      <c r="W16" s="62">
        <f t="shared" si="1"/>
        <v>83.998999999999995</v>
      </c>
      <c r="X16" s="62">
        <f t="shared" si="1"/>
        <v>29.408000000000001</v>
      </c>
      <c r="Y16" s="62">
        <f t="shared" si="1"/>
        <v>33.239999999999995</v>
      </c>
      <c r="Z16" s="63" t="str">
        <f t="shared" si="1"/>
        <v/>
      </c>
      <c r="AA16" s="64">
        <f>SUM(AA10:AA15)</f>
        <v>1278.0890000000002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2.8620000000000001</v>
      </c>
      <c r="C21" s="81">
        <v>3.7469999999999999</v>
      </c>
      <c r="D21" s="81">
        <v>2.0259999999999998</v>
      </c>
      <c r="E21" s="81">
        <v>2.54</v>
      </c>
      <c r="F21" s="81">
        <v>2.2669999999999999</v>
      </c>
      <c r="G21" s="81">
        <v>1.9470000000000001</v>
      </c>
      <c r="H21" s="81">
        <v>1.7150000000000001</v>
      </c>
      <c r="I21" s="81"/>
      <c r="J21" s="81"/>
      <c r="K21" s="81"/>
      <c r="L21" s="81"/>
      <c r="M21" s="81"/>
      <c r="N21" s="81"/>
      <c r="O21" s="81"/>
      <c r="P21" s="81"/>
      <c r="Q21" s="81"/>
      <c r="R21" s="81">
        <v>3.3769999999999998</v>
      </c>
      <c r="S21" s="81"/>
      <c r="T21" s="81"/>
      <c r="U21" s="81"/>
      <c r="V21" s="81"/>
      <c r="W21" s="81"/>
      <c r="X21" s="81"/>
      <c r="Y21" s="81">
        <v>1.3839999999999999</v>
      </c>
      <c r="Z21" s="78"/>
      <c r="AA21" s="79">
        <f t="shared" si="2"/>
        <v>21.864999999999998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2.8620000000000001</v>
      </c>
      <c r="C26" s="88">
        <f t="shared" si="3"/>
        <v>3.7469999999999999</v>
      </c>
      <c r="D26" s="88">
        <f t="shared" si="3"/>
        <v>2.0259999999999998</v>
      </c>
      <c r="E26" s="88">
        <f t="shared" si="3"/>
        <v>2.54</v>
      </c>
      <c r="F26" s="88">
        <f t="shared" si="3"/>
        <v>2.2669999999999999</v>
      </c>
      <c r="G26" s="88">
        <f t="shared" si="3"/>
        <v>1.9470000000000001</v>
      </c>
      <c r="H26" s="88">
        <f t="shared" si="3"/>
        <v>1.7150000000000001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3.3769999999999998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1.3839999999999999</v>
      </c>
      <c r="Z26" s="89" t="str">
        <f t="shared" si="3"/>
        <v/>
      </c>
      <c r="AA26" s="90">
        <f>SUM(AA19:AA25)</f>
        <v>21.864999999999998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32.127000000000002</v>
      </c>
      <c r="C30" s="77">
        <v>62.238999999999997</v>
      </c>
      <c r="D30" s="77">
        <v>20</v>
      </c>
      <c r="E30" s="77">
        <v>43.741999999999997</v>
      </c>
      <c r="F30" s="77">
        <v>42.997</v>
      </c>
      <c r="G30" s="77">
        <v>35.174999999999997</v>
      </c>
      <c r="H30" s="77">
        <v>36.049999999999997</v>
      </c>
      <c r="I30" s="77">
        <v>20.282</v>
      </c>
      <c r="J30" s="77">
        <v>73.930999999999997</v>
      </c>
      <c r="K30" s="77">
        <v>139.18600000000001</v>
      </c>
      <c r="L30" s="77">
        <v>156.98400000000001</v>
      </c>
      <c r="M30" s="77">
        <v>115.989</v>
      </c>
      <c r="N30" s="77"/>
      <c r="O30" s="77">
        <v>140.792</v>
      </c>
      <c r="P30" s="77">
        <v>57.970999999999997</v>
      </c>
      <c r="Q30" s="77">
        <v>22.948</v>
      </c>
      <c r="R30" s="77">
        <v>16.946999999999999</v>
      </c>
      <c r="S30" s="77">
        <v>21.831</v>
      </c>
      <c r="T30" s="77">
        <v>26.428000000000001</v>
      </c>
      <c r="U30" s="77">
        <v>62.713000000000001</v>
      </c>
      <c r="V30" s="77">
        <v>23.591000000000001</v>
      </c>
      <c r="W30" s="77">
        <v>83.998999999999995</v>
      </c>
      <c r="X30" s="77">
        <v>29.408000000000001</v>
      </c>
      <c r="Y30" s="77">
        <v>34.624000000000002</v>
      </c>
      <c r="Z30" s="78"/>
      <c r="AA30" s="79">
        <f>SUM(B30:Z30)</f>
        <v>1299.954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32.127000000000002</v>
      </c>
      <c r="C32" s="62">
        <f t="shared" ref="C32:Z32" si="4">IF(LEN(C$2)&gt;0,SUM(C29:C31),"")</f>
        <v>62.238999999999997</v>
      </c>
      <c r="D32" s="62">
        <f t="shared" si="4"/>
        <v>20</v>
      </c>
      <c r="E32" s="62">
        <f t="shared" si="4"/>
        <v>43.741999999999997</v>
      </c>
      <c r="F32" s="62">
        <f t="shared" si="4"/>
        <v>42.997</v>
      </c>
      <c r="G32" s="62">
        <f t="shared" si="4"/>
        <v>35.174999999999997</v>
      </c>
      <c r="H32" s="62">
        <f t="shared" si="4"/>
        <v>36.049999999999997</v>
      </c>
      <c r="I32" s="62">
        <f t="shared" si="4"/>
        <v>20.282</v>
      </c>
      <c r="J32" s="62">
        <f t="shared" si="4"/>
        <v>73.930999999999997</v>
      </c>
      <c r="K32" s="62">
        <f t="shared" si="4"/>
        <v>139.18600000000001</v>
      </c>
      <c r="L32" s="62">
        <f t="shared" si="4"/>
        <v>156.98400000000001</v>
      </c>
      <c r="M32" s="62">
        <f t="shared" si="4"/>
        <v>115.989</v>
      </c>
      <c r="N32" s="62">
        <f t="shared" si="4"/>
        <v>0</v>
      </c>
      <c r="O32" s="62">
        <f t="shared" si="4"/>
        <v>140.792</v>
      </c>
      <c r="P32" s="62">
        <f t="shared" si="4"/>
        <v>57.970999999999997</v>
      </c>
      <c r="Q32" s="62">
        <f t="shared" si="4"/>
        <v>22.948</v>
      </c>
      <c r="R32" s="62">
        <f t="shared" si="4"/>
        <v>16.946999999999999</v>
      </c>
      <c r="S32" s="62">
        <f t="shared" si="4"/>
        <v>21.831</v>
      </c>
      <c r="T32" s="62">
        <f t="shared" si="4"/>
        <v>26.428000000000001</v>
      </c>
      <c r="U32" s="62">
        <f t="shared" si="4"/>
        <v>62.713000000000001</v>
      </c>
      <c r="V32" s="62">
        <f t="shared" si="4"/>
        <v>23.591000000000001</v>
      </c>
      <c r="W32" s="62">
        <f t="shared" si="4"/>
        <v>83.998999999999995</v>
      </c>
      <c r="X32" s="62">
        <f t="shared" si="4"/>
        <v>29.408000000000001</v>
      </c>
      <c r="Y32" s="62">
        <f t="shared" si="4"/>
        <v>34.624000000000002</v>
      </c>
      <c r="Z32" s="63" t="str">
        <f t="shared" si="4"/>
        <v/>
      </c>
      <c r="AA32" s="64">
        <f>SUM(AA29:AA31)</f>
        <v>1299.954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85.4</v>
      </c>
      <c r="N37" s="99">
        <v>182</v>
      </c>
      <c r="O37" s="99"/>
      <c r="P37" s="99"/>
      <c r="Q37" s="99">
        <v>1.2</v>
      </c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268.59999999999997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85.4</v>
      </c>
      <c r="N40" s="88">
        <f t="shared" si="6"/>
        <v>182</v>
      </c>
      <c r="O40" s="88">
        <f t="shared" si="6"/>
        <v>0</v>
      </c>
      <c r="P40" s="88">
        <f t="shared" si="6"/>
        <v>0</v>
      </c>
      <c r="Q40" s="88">
        <f t="shared" si="6"/>
        <v>1.2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268.59999999999997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85.4</v>
      </c>
      <c r="N45" s="99">
        <v>182</v>
      </c>
      <c r="O45" s="99"/>
      <c r="P45" s="99"/>
      <c r="Q45" s="99">
        <v>1.2</v>
      </c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268.59999999999997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85.4</v>
      </c>
      <c r="N49" s="88">
        <f t="shared" si="8"/>
        <v>182</v>
      </c>
      <c r="O49" s="88">
        <f t="shared" si="8"/>
        <v>0</v>
      </c>
      <c r="P49" s="88">
        <f t="shared" si="8"/>
        <v>0</v>
      </c>
      <c r="Q49" s="88">
        <f t="shared" si="8"/>
        <v>1.2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268.59999999999997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32.127000000000002</v>
      </c>
      <c r="C52" s="88">
        <f t="shared" si="10"/>
        <v>62.239000000000004</v>
      </c>
      <c r="D52" s="88">
        <f t="shared" si="10"/>
        <v>20</v>
      </c>
      <c r="E52" s="88">
        <f t="shared" si="10"/>
        <v>43.741999999999997</v>
      </c>
      <c r="F52" s="88">
        <f t="shared" si="10"/>
        <v>42.997</v>
      </c>
      <c r="G52" s="88">
        <f t="shared" si="10"/>
        <v>35.175000000000004</v>
      </c>
      <c r="H52" s="88">
        <f t="shared" si="10"/>
        <v>36.050000000000004</v>
      </c>
      <c r="I52" s="88">
        <f t="shared" si="10"/>
        <v>20.282</v>
      </c>
      <c r="J52" s="88">
        <f t="shared" si="10"/>
        <v>73.930999999999997</v>
      </c>
      <c r="K52" s="88">
        <f t="shared" si="10"/>
        <v>139.18600000000001</v>
      </c>
      <c r="L52" s="88">
        <f t="shared" si="10"/>
        <v>156.98400000000001</v>
      </c>
      <c r="M52" s="88">
        <f t="shared" si="10"/>
        <v>201.38900000000001</v>
      </c>
      <c r="N52" s="88">
        <f t="shared" si="10"/>
        <v>182</v>
      </c>
      <c r="O52" s="88">
        <f t="shared" si="10"/>
        <v>140.792</v>
      </c>
      <c r="P52" s="88">
        <f t="shared" si="10"/>
        <v>57.970999999999997</v>
      </c>
      <c r="Q52" s="88">
        <f t="shared" si="10"/>
        <v>24.148</v>
      </c>
      <c r="R52" s="88">
        <f t="shared" si="10"/>
        <v>16.946999999999999</v>
      </c>
      <c r="S52" s="88">
        <f t="shared" si="10"/>
        <v>21.831</v>
      </c>
      <c r="T52" s="88">
        <f t="shared" si="10"/>
        <v>26.428000000000001</v>
      </c>
      <c r="U52" s="88">
        <f t="shared" si="10"/>
        <v>62.713000000000001</v>
      </c>
      <c r="V52" s="88">
        <f t="shared" si="10"/>
        <v>23.591000000000001</v>
      </c>
      <c r="W52" s="88">
        <f t="shared" si="10"/>
        <v>83.998999999999995</v>
      </c>
      <c r="X52" s="88">
        <f t="shared" si="10"/>
        <v>29.408000000000001</v>
      </c>
      <c r="Y52" s="88">
        <f t="shared" si="10"/>
        <v>34.623999999999995</v>
      </c>
      <c r="Z52" s="89" t="str">
        <f t="shared" si="10"/>
        <v/>
      </c>
      <c r="AA52" s="104">
        <f>SUM(B52:Z52)</f>
        <v>1568.5539999999996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32.175000000000004</v>
      </c>
      <c r="C4" s="18">
        <v>62.246999999999993</v>
      </c>
      <c r="D4" s="18">
        <v>19.951000000000001</v>
      </c>
      <c r="E4" s="18">
        <v>43.737000000000002</v>
      </c>
      <c r="F4" s="18">
        <v>42.957000000000008</v>
      </c>
      <c r="G4" s="18">
        <v>35.149000000000001</v>
      </c>
      <c r="H4" s="18">
        <v>36.053999999999995</v>
      </c>
      <c r="I4" s="18">
        <v>20.282</v>
      </c>
      <c r="J4" s="18">
        <v>73.931000000000012</v>
      </c>
      <c r="K4" s="18">
        <v>139.18599999999998</v>
      </c>
      <c r="L4" s="18">
        <v>156.98399999999998</v>
      </c>
      <c r="M4" s="18">
        <v>201.41899999999998</v>
      </c>
      <c r="N4" s="18">
        <v>181.95699999999999</v>
      </c>
      <c r="O4" s="18">
        <v>140.792</v>
      </c>
      <c r="P4" s="18">
        <v>57.971000000000004</v>
      </c>
      <c r="Q4" s="18">
        <v>24.148</v>
      </c>
      <c r="R4" s="18">
        <v>16.946999999999999</v>
      </c>
      <c r="S4" s="18">
        <v>21.831</v>
      </c>
      <c r="T4" s="18">
        <v>26.411000000000001</v>
      </c>
      <c r="U4" s="18">
        <v>62.705999999999996</v>
      </c>
      <c r="V4" s="18">
        <v>23.591000000000001</v>
      </c>
      <c r="W4" s="18">
        <v>84.016999999999996</v>
      </c>
      <c r="X4" s="18">
        <v>29.408000000000001</v>
      </c>
      <c r="Y4" s="18">
        <v>34.623999999999995</v>
      </c>
      <c r="Z4" s="19"/>
      <c r="AA4" s="20">
        <f>SUM(B4:Z4)</f>
        <v>1568.4749999999995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91.22</v>
      </c>
      <c r="C7" s="28">
        <v>85.14</v>
      </c>
      <c r="D7" s="28">
        <v>84.88</v>
      </c>
      <c r="E7" s="28">
        <v>86.17</v>
      </c>
      <c r="F7" s="28">
        <v>85.68</v>
      </c>
      <c r="G7" s="28">
        <v>86.5</v>
      </c>
      <c r="H7" s="28">
        <v>86.9</v>
      </c>
      <c r="I7" s="28">
        <v>67.16</v>
      </c>
      <c r="J7" s="28">
        <v>5.4</v>
      </c>
      <c r="K7" s="28">
        <v>-1</v>
      </c>
      <c r="L7" s="28">
        <v>-0.7</v>
      </c>
      <c r="M7" s="28">
        <v>-0.04</v>
      </c>
      <c r="N7" s="28">
        <v>-2.25</v>
      </c>
      <c r="O7" s="28">
        <v>0</v>
      </c>
      <c r="P7" s="28">
        <v>0.96</v>
      </c>
      <c r="Q7" s="28">
        <v>2.1800000000000002</v>
      </c>
      <c r="R7" s="28">
        <v>64.900000000000006</v>
      </c>
      <c r="S7" s="28">
        <v>98.32</v>
      </c>
      <c r="T7" s="28">
        <v>94.71</v>
      </c>
      <c r="U7" s="28">
        <v>105</v>
      </c>
      <c r="V7" s="28">
        <v>118.54</v>
      </c>
      <c r="W7" s="28">
        <v>108.75</v>
      </c>
      <c r="X7" s="28">
        <v>115.44</v>
      </c>
      <c r="Y7" s="28">
        <v>152.08000000000001</v>
      </c>
      <c r="Z7" s="29"/>
      <c r="AA7" s="30">
        <f>IF(SUM(B7:Z7)&lt;&gt;0,AVERAGEIF(B7:Z7,"&lt;&gt;"""),"")</f>
        <v>63.997499999999995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>
        <v>13.776999999999999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13.776999999999999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0.13700000000000001</v>
      </c>
      <c r="C14" s="57">
        <v>0.41599999999999998</v>
      </c>
      <c r="D14" s="57">
        <v>5.5510000000000002</v>
      </c>
      <c r="E14" s="57">
        <v>0.39700000000000002</v>
      </c>
      <c r="F14" s="57">
        <v>0.32200000000000001</v>
      </c>
      <c r="G14" s="57">
        <v>0.33800000000000002</v>
      </c>
      <c r="H14" s="57">
        <v>0.497</v>
      </c>
      <c r="I14" s="57">
        <v>5.4169999999999998</v>
      </c>
      <c r="J14" s="57">
        <v>73.931000000000012</v>
      </c>
      <c r="K14" s="57">
        <v>125.85299999999999</v>
      </c>
      <c r="L14" s="57">
        <v>139.65100000000001</v>
      </c>
      <c r="M14" s="57">
        <v>182.08600000000001</v>
      </c>
      <c r="N14" s="57">
        <v>155.28900000000002</v>
      </c>
      <c r="O14" s="57">
        <v>119.35899999999999</v>
      </c>
      <c r="P14" s="57">
        <v>43.819000000000003</v>
      </c>
      <c r="Q14" s="57"/>
      <c r="R14" s="57"/>
      <c r="S14" s="57">
        <v>5</v>
      </c>
      <c r="T14" s="57">
        <v>8.0779999999999994</v>
      </c>
      <c r="U14" s="57">
        <v>10.602</v>
      </c>
      <c r="V14" s="57">
        <v>16.486000000000001</v>
      </c>
      <c r="W14" s="57">
        <v>23.754000000000001</v>
      </c>
      <c r="X14" s="57">
        <v>5.5860000000000003</v>
      </c>
      <c r="Y14" s="57">
        <v>5</v>
      </c>
      <c r="Z14" s="58"/>
      <c r="AA14" s="59">
        <f t="shared" si="0"/>
        <v>927.56899999999996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0.13700000000000001</v>
      </c>
      <c r="C16" s="62">
        <f t="shared" ref="C16:Z16" si="1">IF(LEN(C$2)&gt;0,SUM(C10:C15),"")</f>
        <v>0.41599999999999998</v>
      </c>
      <c r="D16" s="62">
        <f t="shared" si="1"/>
        <v>5.5510000000000002</v>
      </c>
      <c r="E16" s="62">
        <f t="shared" si="1"/>
        <v>0.39700000000000002</v>
      </c>
      <c r="F16" s="62">
        <f t="shared" si="1"/>
        <v>0.32200000000000001</v>
      </c>
      <c r="G16" s="62">
        <f t="shared" si="1"/>
        <v>0.33800000000000002</v>
      </c>
      <c r="H16" s="62">
        <f t="shared" si="1"/>
        <v>0.497</v>
      </c>
      <c r="I16" s="62">
        <f t="shared" si="1"/>
        <v>19.193999999999999</v>
      </c>
      <c r="J16" s="62">
        <f t="shared" si="1"/>
        <v>73.931000000000012</v>
      </c>
      <c r="K16" s="62">
        <f t="shared" si="1"/>
        <v>125.85299999999999</v>
      </c>
      <c r="L16" s="62">
        <f t="shared" si="1"/>
        <v>139.65100000000001</v>
      </c>
      <c r="M16" s="62">
        <f t="shared" si="1"/>
        <v>182.08600000000001</v>
      </c>
      <c r="N16" s="62">
        <f t="shared" si="1"/>
        <v>155.28900000000002</v>
      </c>
      <c r="O16" s="62">
        <f t="shared" si="1"/>
        <v>119.35899999999999</v>
      </c>
      <c r="P16" s="62">
        <f t="shared" si="1"/>
        <v>43.819000000000003</v>
      </c>
      <c r="Q16" s="62">
        <f t="shared" si="1"/>
        <v>0</v>
      </c>
      <c r="R16" s="62">
        <f t="shared" si="1"/>
        <v>0</v>
      </c>
      <c r="S16" s="62">
        <f t="shared" si="1"/>
        <v>5</v>
      </c>
      <c r="T16" s="62">
        <f t="shared" si="1"/>
        <v>8.0779999999999994</v>
      </c>
      <c r="U16" s="62">
        <f t="shared" si="1"/>
        <v>10.602</v>
      </c>
      <c r="V16" s="62">
        <f t="shared" si="1"/>
        <v>16.486000000000001</v>
      </c>
      <c r="W16" s="62">
        <f t="shared" si="1"/>
        <v>23.754000000000001</v>
      </c>
      <c r="X16" s="62">
        <f t="shared" si="1"/>
        <v>5.5860000000000003</v>
      </c>
      <c r="Y16" s="62">
        <f t="shared" si="1"/>
        <v>5</v>
      </c>
      <c r="Z16" s="63" t="str">
        <f t="shared" si="1"/>
        <v/>
      </c>
      <c r="AA16" s="64">
        <f>SUM(AA10:AA15)</f>
        <v>941.346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>
        <v>2.2999999999999998</v>
      </c>
      <c r="E19" s="72">
        <v>2.1</v>
      </c>
      <c r="F19" s="72">
        <v>2.1</v>
      </c>
      <c r="G19" s="72">
        <v>4.8</v>
      </c>
      <c r="H19" s="72"/>
      <c r="I19" s="72"/>
      <c r="J19" s="72"/>
      <c r="K19" s="72"/>
      <c r="L19" s="72">
        <v>4</v>
      </c>
      <c r="M19" s="72">
        <v>6</v>
      </c>
      <c r="N19" s="72">
        <v>10.3</v>
      </c>
      <c r="O19" s="72">
        <v>8.1</v>
      </c>
      <c r="P19" s="72">
        <v>2.1</v>
      </c>
      <c r="Q19" s="72">
        <v>4.8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46.6</v>
      </c>
    </row>
    <row r="20" spans="1:27" ht="24.95" customHeight="1" x14ac:dyDescent="0.2">
      <c r="A20" s="75" t="s">
        <v>15</v>
      </c>
      <c r="B20" s="76">
        <v>0.84199999999999997</v>
      </c>
      <c r="C20" s="77">
        <v>0.86</v>
      </c>
      <c r="D20" s="77">
        <v>0.85099999999999998</v>
      </c>
      <c r="E20" s="77">
        <v>0.80100000000000005</v>
      </c>
      <c r="F20" s="77">
        <v>0.82599999999999996</v>
      </c>
      <c r="G20" s="77">
        <v>0.79500000000000004</v>
      </c>
      <c r="H20" s="77">
        <v>0.61399999999999999</v>
      </c>
      <c r="I20" s="77">
        <v>0.53400000000000003</v>
      </c>
      <c r="J20" s="77"/>
      <c r="K20" s="77">
        <v>13.333</v>
      </c>
      <c r="L20" s="77">
        <v>13.333</v>
      </c>
      <c r="M20" s="77">
        <v>13.333</v>
      </c>
      <c r="N20" s="77">
        <v>16.367999999999999</v>
      </c>
      <c r="O20" s="77">
        <v>13.333</v>
      </c>
      <c r="P20" s="77">
        <v>12.052</v>
      </c>
      <c r="Q20" s="77">
        <v>13.608000000000001</v>
      </c>
      <c r="R20" s="77">
        <v>3.45</v>
      </c>
      <c r="S20" s="77"/>
      <c r="T20" s="77">
        <v>0.89</v>
      </c>
      <c r="U20" s="77">
        <v>2.2829999999999999</v>
      </c>
      <c r="V20" s="77">
        <v>2.1879999999999997</v>
      </c>
      <c r="W20" s="77">
        <v>2.1360000000000001</v>
      </c>
      <c r="X20" s="77">
        <v>0.96699999999999997</v>
      </c>
      <c r="Y20" s="77">
        <v>14.097</v>
      </c>
      <c r="Z20" s="78"/>
      <c r="AA20" s="79">
        <f t="shared" si="2"/>
        <v>127.494</v>
      </c>
    </row>
    <row r="21" spans="1:27" ht="24.95" customHeight="1" x14ac:dyDescent="0.2">
      <c r="A21" s="75" t="s">
        <v>16</v>
      </c>
      <c r="B21" s="80">
        <v>0.69599999999999995</v>
      </c>
      <c r="C21" s="81">
        <v>0.67100000000000004</v>
      </c>
      <c r="D21" s="81">
        <v>8.6490000000000009</v>
      </c>
      <c r="E21" s="81">
        <v>0.63900000000000001</v>
      </c>
      <c r="F21" s="81">
        <v>0.60899999999999999</v>
      </c>
      <c r="G21" s="81">
        <v>0.61599999999999999</v>
      </c>
      <c r="H21" s="81">
        <v>0.64300000000000002</v>
      </c>
      <c r="I21" s="81">
        <v>0.55400000000000005</v>
      </c>
      <c r="J21" s="81"/>
      <c r="K21" s="81"/>
      <c r="L21" s="81"/>
      <c r="M21" s="81"/>
      <c r="N21" s="81"/>
      <c r="O21" s="81"/>
      <c r="P21" s="81"/>
      <c r="Q21" s="81">
        <v>5.74</v>
      </c>
      <c r="R21" s="81">
        <v>13.497</v>
      </c>
      <c r="S21" s="81">
        <v>16.831</v>
      </c>
      <c r="T21" s="81">
        <v>11.042999999999999</v>
      </c>
      <c r="U21" s="81">
        <v>3.8210000000000002</v>
      </c>
      <c r="V21" s="81">
        <v>3.8170000000000002</v>
      </c>
      <c r="W21" s="81">
        <v>14.626999999999999</v>
      </c>
      <c r="X21" s="81">
        <v>22.855</v>
      </c>
      <c r="Y21" s="81">
        <v>15.527000000000001</v>
      </c>
      <c r="Z21" s="78"/>
      <c r="AA21" s="79">
        <f t="shared" si="2"/>
        <v>120.83499999999999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1.5379999999999998</v>
      </c>
      <c r="C26" s="88">
        <f t="shared" ref="C26:Z26" si="3">IF(LEN(C$2)&gt;0,SUM(C19:C25),"")</f>
        <v>1.5310000000000001</v>
      </c>
      <c r="D26" s="88">
        <f t="shared" si="3"/>
        <v>11.8</v>
      </c>
      <c r="E26" s="88">
        <f t="shared" si="3"/>
        <v>3.54</v>
      </c>
      <c r="F26" s="88">
        <f t="shared" si="3"/>
        <v>3.5350000000000001</v>
      </c>
      <c r="G26" s="88">
        <f t="shared" si="3"/>
        <v>6.2109999999999994</v>
      </c>
      <c r="H26" s="88">
        <f t="shared" si="3"/>
        <v>1.2570000000000001</v>
      </c>
      <c r="I26" s="88">
        <f t="shared" si="3"/>
        <v>1.0880000000000001</v>
      </c>
      <c r="J26" s="88">
        <f t="shared" si="3"/>
        <v>0</v>
      </c>
      <c r="K26" s="88">
        <f t="shared" si="3"/>
        <v>13.333</v>
      </c>
      <c r="L26" s="88">
        <f t="shared" si="3"/>
        <v>17.332999999999998</v>
      </c>
      <c r="M26" s="88">
        <f t="shared" si="3"/>
        <v>19.332999999999998</v>
      </c>
      <c r="N26" s="88">
        <f t="shared" si="3"/>
        <v>26.667999999999999</v>
      </c>
      <c r="O26" s="88">
        <f t="shared" si="3"/>
        <v>21.433</v>
      </c>
      <c r="P26" s="88">
        <f t="shared" si="3"/>
        <v>14.151999999999999</v>
      </c>
      <c r="Q26" s="88">
        <f t="shared" si="3"/>
        <v>24.148000000000003</v>
      </c>
      <c r="R26" s="88">
        <f t="shared" si="3"/>
        <v>16.946999999999999</v>
      </c>
      <c r="S26" s="88">
        <f t="shared" si="3"/>
        <v>16.831</v>
      </c>
      <c r="T26" s="88">
        <f t="shared" si="3"/>
        <v>11.933</v>
      </c>
      <c r="U26" s="88">
        <f t="shared" si="3"/>
        <v>6.1040000000000001</v>
      </c>
      <c r="V26" s="88">
        <f t="shared" si="3"/>
        <v>6.0049999999999999</v>
      </c>
      <c r="W26" s="88">
        <f t="shared" si="3"/>
        <v>16.762999999999998</v>
      </c>
      <c r="X26" s="88">
        <f t="shared" si="3"/>
        <v>23.821999999999999</v>
      </c>
      <c r="Y26" s="88">
        <f t="shared" si="3"/>
        <v>29.624000000000002</v>
      </c>
      <c r="Z26" s="89" t="str">
        <f t="shared" si="3"/>
        <v/>
      </c>
      <c r="AA26" s="90">
        <f>SUM(AA19:AA25)</f>
        <v>294.92899999999997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1.675</v>
      </c>
      <c r="C30" s="77">
        <v>1.9470000000000001</v>
      </c>
      <c r="D30" s="77">
        <v>17.350999999999999</v>
      </c>
      <c r="E30" s="77">
        <v>3.9369999999999998</v>
      </c>
      <c r="F30" s="77">
        <v>3.8570000000000002</v>
      </c>
      <c r="G30" s="77">
        <v>6.5490000000000004</v>
      </c>
      <c r="H30" s="77">
        <v>1.754</v>
      </c>
      <c r="I30" s="77">
        <v>20.282</v>
      </c>
      <c r="J30" s="77">
        <v>73.930999999999997</v>
      </c>
      <c r="K30" s="77">
        <v>139.18600000000001</v>
      </c>
      <c r="L30" s="77">
        <v>156.98400000000001</v>
      </c>
      <c r="M30" s="77">
        <v>201.41900000000001</v>
      </c>
      <c r="N30" s="77">
        <v>181.95699999999999</v>
      </c>
      <c r="O30" s="77">
        <v>140.792</v>
      </c>
      <c r="P30" s="77">
        <v>57.970999999999997</v>
      </c>
      <c r="Q30" s="77">
        <v>24.148</v>
      </c>
      <c r="R30" s="77">
        <v>16.946999999999999</v>
      </c>
      <c r="S30" s="77">
        <v>21.831</v>
      </c>
      <c r="T30" s="77">
        <v>20.010999999999999</v>
      </c>
      <c r="U30" s="77">
        <v>16.706</v>
      </c>
      <c r="V30" s="77">
        <v>22.491</v>
      </c>
      <c r="W30" s="77">
        <v>40.517000000000003</v>
      </c>
      <c r="X30" s="77">
        <v>29.408000000000001</v>
      </c>
      <c r="Y30" s="77">
        <v>34.624000000000002</v>
      </c>
      <c r="Z30" s="78"/>
      <c r="AA30" s="79">
        <f>SUM(B30:Z30)</f>
        <v>1236.2749999999996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1.675</v>
      </c>
      <c r="C32" s="62">
        <f t="shared" ref="C32:Z32" si="4">IF(LEN(C$2)&gt;0,SUM(C29:C31),"")</f>
        <v>1.9470000000000001</v>
      </c>
      <c r="D32" s="62">
        <f t="shared" si="4"/>
        <v>17.350999999999999</v>
      </c>
      <c r="E32" s="62">
        <f t="shared" si="4"/>
        <v>3.9369999999999998</v>
      </c>
      <c r="F32" s="62">
        <f t="shared" si="4"/>
        <v>3.8570000000000002</v>
      </c>
      <c r="G32" s="62">
        <f t="shared" si="4"/>
        <v>6.5490000000000004</v>
      </c>
      <c r="H32" s="62">
        <f t="shared" si="4"/>
        <v>1.754</v>
      </c>
      <c r="I32" s="62">
        <f t="shared" si="4"/>
        <v>20.282</v>
      </c>
      <c r="J32" s="62">
        <f t="shared" si="4"/>
        <v>73.930999999999997</v>
      </c>
      <c r="K32" s="62">
        <f t="shared" si="4"/>
        <v>139.18600000000001</v>
      </c>
      <c r="L32" s="62">
        <f t="shared" si="4"/>
        <v>156.98400000000001</v>
      </c>
      <c r="M32" s="62">
        <f t="shared" si="4"/>
        <v>201.41900000000001</v>
      </c>
      <c r="N32" s="62">
        <f t="shared" si="4"/>
        <v>181.95699999999999</v>
      </c>
      <c r="O32" s="62">
        <f t="shared" si="4"/>
        <v>140.792</v>
      </c>
      <c r="P32" s="62">
        <f t="shared" si="4"/>
        <v>57.970999999999997</v>
      </c>
      <c r="Q32" s="62">
        <f t="shared" si="4"/>
        <v>24.148</v>
      </c>
      <c r="R32" s="62">
        <f t="shared" si="4"/>
        <v>16.946999999999999</v>
      </c>
      <c r="S32" s="62">
        <f t="shared" si="4"/>
        <v>21.831</v>
      </c>
      <c r="T32" s="62">
        <f t="shared" si="4"/>
        <v>20.010999999999999</v>
      </c>
      <c r="U32" s="62">
        <f t="shared" si="4"/>
        <v>16.706</v>
      </c>
      <c r="V32" s="62">
        <f t="shared" si="4"/>
        <v>22.491</v>
      </c>
      <c r="W32" s="62">
        <f t="shared" si="4"/>
        <v>40.517000000000003</v>
      </c>
      <c r="X32" s="62">
        <f t="shared" si="4"/>
        <v>29.408000000000001</v>
      </c>
      <c r="Y32" s="62">
        <f t="shared" si="4"/>
        <v>34.624000000000002</v>
      </c>
      <c r="Z32" s="63" t="str">
        <f t="shared" si="4"/>
        <v/>
      </c>
      <c r="AA32" s="64">
        <f>SUM(AA29:AA31)</f>
        <v>1236.2749999999996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30.5</v>
      </c>
      <c r="C37" s="99">
        <v>60.3</v>
      </c>
      <c r="D37" s="99">
        <v>2.6</v>
      </c>
      <c r="E37" s="99">
        <v>39.799999999999997</v>
      </c>
      <c r="F37" s="99">
        <v>39.1</v>
      </c>
      <c r="G37" s="99">
        <v>28.6</v>
      </c>
      <c r="H37" s="99">
        <v>34.299999999999997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6.4</v>
      </c>
      <c r="U37" s="99">
        <v>46</v>
      </c>
      <c r="V37" s="99">
        <v>1.1000000000000001</v>
      </c>
      <c r="W37" s="99">
        <v>43.5</v>
      </c>
      <c r="X37" s="99"/>
      <c r="Y37" s="99"/>
      <c r="Z37" s="100"/>
      <c r="AA37" s="79">
        <f t="shared" si="5"/>
        <v>332.20000000000005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30.5</v>
      </c>
      <c r="C40" s="88">
        <f t="shared" ref="C40:Z40" si="6">IF(LEN(C$2)&gt;0,SUM(C35:C39),"")</f>
        <v>60.3</v>
      </c>
      <c r="D40" s="88">
        <f t="shared" si="6"/>
        <v>2.6</v>
      </c>
      <c r="E40" s="88">
        <f t="shared" si="6"/>
        <v>39.799999999999997</v>
      </c>
      <c r="F40" s="88">
        <f t="shared" si="6"/>
        <v>39.1</v>
      </c>
      <c r="G40" s="88">
        <f t="shared" si="6"/>
        <v>28.6</v>
      </c>
      <c r="H40" s="88">
        <f t="shared" si="6"/>
        <v>34.299999999999997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6.4</v>
      </c>
      <c r="U40" s="88">
        <f t="shared" si="6"/>
        <v>46</v>
      </c>
      <c r="V40" s="88">
        <f t="shared" si="6"/>
        <v>1.1000000000000001</v>
      </c>
      <c r="W40" s="88">
        <f t="shared" si="6"/>
        <v>43.5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332.20000000000005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30.5</v>
      </c>
      <c r="C45" s="99">
        <v>60.3</v>
      </c>
      <c r="D45" s="99">
        <v>2.6</v>
      </c>
      <c r="E45" s="99">
        <v>39.799999999999997</v>
      </c>
      <c r="F45" s="99">
        <v>39.1</v>
      </c>
      <c r="G45" s="99">
        <v>28.6</v>
      </c>
      <c r="H45" s="99">
        <v>34.299999999999997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6.4</v>
      </c>
      <c r="U45" s="99">
        <v>46</v>
      </c>
      <c r="V45" s="99">
        <v>1.1000000000000001</v>
      </c>
      <c r="W45" s="99">
        <v>43.5</v>
      </c>
      <c r="X45" s="99"/>
      <c r="Y45" s="99"/>
      <c r="Z45" s="100"/>
      <c r="AA45" s="79">
        <f t="shared" si="7"/>
        <v>332.20000000000005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30.5</v>
      </c>
      <c r="C49" s="88">
        <f t="shared" ref="C49:Z49" si="8">IF(LEN(C$2)&gt;0,SUM(C43:C48),"")</f>
        <v>60.3</v>
      </c>
      <c r="D49" s="88">
        <f t="shared" si="8"/>
        <v>2.6</v>
      </c>
      <c r="E49" s="88">
        <f t="shared" si="8"/>
        <v>39.799999999999997</v>
      </c>
      <c r="F49" s="88">
        <f t="shared" si="8"/>
        <v>39.1</v>
      </c>
      <c r="G49" s="88">
        <f t="shared" si="8"/>
        <v>28.6</v>
      </c>
      <c r="H49" s="88">
        <f t="shared" si="8"/>
        <v>34.299999999999997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6.4</v>
      </c>
      <c r="U49" s="88">
        <f t="shared" si="8"/>
        <v>46</v>
      </c>
      <c r="V49" s="88">
        <f t="shared" si="8"/>
        <v>1.1000000000000001</v>
      </c>
      <c r="W49" s="88">
        <f t="shared" si="8"/>
        <v>43.5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332.20000000000005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32.174999999999997</v>
      </c>
      <c r="C52" s="88">
        <f t="shared" ref="C52:Z52" si="10">IF(LEN(C$2)&gt;0,SUM(C10:C15)+C26+C40,"")</f>
        <v>62.247</v>
      </c>
      <c r="D52" s="88">
        <f t="shared" si="10"/>
        <v>19.951000000000001</v>
      </c>
      <c r="E52" s="88">
        <f t="shared" si="10"/>
        <v>43.736999999999995</v>
      </c>
      <c r="F52" s="88">
        <f t="shared" si="10"/>
        <v>42.957000000000001</v>
      </c>
      <c r="G52" s="88">
        <f t="shared" si="10"/>
        <v>35.149000000000001</v>
      </c>
      <c r="H52" s="88">
        <f t="shared" si="10"/>
        <v>36.053999999999995</v>
      </c>
      <c r="I52" s="88">
        <f t="shared" si="10"/>
        <v>20.282</v>
      </c>
      <c r="J52" s="88">
        <f t="shared" si="10"/>
        <v>73.931000000000012</v>
      </c>
      <c r="K52" s="88">
        <f t="shared" si="10"/>
        <v>139.18600000000001</v>
      </c>
      <c r="L52" s="88">
        <f t="shared" si="10"/>
        <v>156.98400000000001</v>
      </c>
      <c r="M52" s="88">
        <f t="shared" si="10"/>
        <v>201.41900000000001</v>
      </c>
      <c r="N52" s="88">
        <f t="shared" si="10"/>
        <v>181.95700000000002</v>
      </c>
      <c r="O52" s="88">
        <f t="shared" si="10"/>
        <v>140.792</v>
      </c>
      <c r="P52" s="88">
        <f t="shared" si="10"/>
        <v>57.971000000000004</v>
      </c>
      <c r="Q52" s="88">
        <f t="shared" si="10"/>
        <v>24.148000000000003</v>
      </c>
      <c r="R52" s="88">
        <f t="shared" si="10"/>
        <v>16.946999999999999</v>
      </c>
      <c r="S52" s="88">
        <f t="shared" si="10"/>
        <v>21.831</v>
      </c>
      <c r="T52" s="88">
        <f t="shared" si="10"/>
        <v>26.411000000000001</v>
      </c>
      <c r="U52" s="88">
        <f t="shared" si="10"/>
        <v>62.706000000000003</v>
      </c>
      <c r="V52" s="88">
        <f t="shared" si="10"/>
        <v>23.591000000000001</v>
      </c>
      <c r="W52" s="88">
        <f t="shared" si="10"/>
        <v>84.016999999999996</v>
      </c>
      <c r="X52" s="88">
        <f t="shared" si="10"/>
        <v>29.408000000000001</v>
      </c>
      <c r="Y52" s="88">
        <f t="shared" si="10"/>
        <v>34.624000000000002</v>
      </c>
      <c r="Z52" s="89" t="str">
        <f t="shared" si="10"/>
        <v/>
      </c>
      <c r="AA52" s="104">
        <f>SUM(B52:Z52)</f>
        <v>1568.4749999999995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30.5</v>
      </c>
      <c r="C4" s="18">
        <v>60.3</v>
      </c>
      <c r="D4" s="18">
        <v>2.6</v>
      </c>
      <c r="E4" s="18">
        <v>39.799999999999997</v>
      </c>
      <c r="F4" s="18">
        <v>39.1</v>
      </c>
      <c r="G4" s="18">
        <v>28.6</v>
      </c>
      <c r="H4" s="18">
        <v>34.299999999999997</v>
      </c>
      <c r="I4" s="18"/>
      <c r="J4" s="18"/>
      <c r="K4" s="18"/>
      <c r="L4" s="18"/>
      <c r="M4" s="18">
        <v>-85.4</v>
      </c>
      <c r="N4" s="18">
        <v>-182</v>
      </c>
      <c r="O4" s="18"/>
      <c r="P4" s="18"/>
      <c r="Q4" s="18">
        <v>-1.2</v>
      </c>
      <c r="R4" s="18"/>
      <c r="S4" s="18"/>
      <c r="T4" s="18">
        <v>6.4</v>
      </c>
      <c r="U4" s="18">
        <v>46</v>
      </c>
      <c r="V4" s="18">
        <v>1.1000000000000001</v>
      </c>
      <c r="W4" s="18">
        <v>43.5</v>
      </c>
      <c r="X4" s="18"/>
      <c r="Y4" s="18"/>
      <c r="Z4" s="19"/>
      <c r="AA4" s="111">
        <f>SUM(B4:Z4)</f>
        <v>63.59999999999998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91.22</v>
      </c>
      <c r="C7" s="117">
        <v>85.14</v>
      </c>
      <c r="D7" s="117">
        <v>84.88</v>
      </c>
      <c r="E7" s="117">
        <v>86.17</v>
      </c>
      <c r="F7" s="117">
        <v>85.68</v>
      </c>
      <c r="G7" s="117">
        <v>86.5</v>
      </c>
      <c r="H7" s="117">
        <v>86.9</v>
      </c>
      <c r="I7" s="117">
        <v>67.16</v>
      </c>
      <c r="J7" s="117">
        <v>5.4</v>
      </c>
      <c r="K7" s="117">
        <v>-1</v>
      </c>
      <c r="L7" s="117">
        <v>-0.7</v>
      </c>
      <c r="M7" s="117">
        <v>-0.04</v>
      </c>
      <c r="N7" s="117">
        <v>-2.25</v>
      </c>
      <c r="O7" s="117">
        <v>0</v>
      </c>
      <c r="P7" s="117">
        <v>0.96</v>
      </c>
      <c r="Q7" s="117">
        <v>2.1800000000000002</v>
      </c>
      <c r="R7" s="117">
        <v>64.900000000000006</v>
      </c>
      <c r="S7" s="117">
        <v>98.32</v>
      </c>
      <c r="T7" s="117">
        <v>94.71</v>
      </c>
      <c r="U7" s="117">
        <v>105</v>
      </c>
      <c r="V7" s="117">
        <v>118.54</v>
      </c>
      <c r="W7" s="117">
        <v>108.75</v>
      </c>
      <c r="X7" s="117">
        <v>115.44</v>
      </c>
      <c r="Y7" s="117">
        <v>152.08000000000001</v>
      </c>
      <c r="Z7" s="118"/>
      <c r="AA7" s="119">
        <f>IF(SUM(B7:Z7)&lt;&gt;0,AVERAGEIF(B7:Z7,"&lt;&gt;"""),"")</f>
        <v>63.997499999999995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85.4</v>
      </c>
      <c r="N13" s="129">
        <v>182</v>
      </c>
      <c r="O13" s="129"/>
      <c r="P13" s="129"/>
      <c r="Q13" s="129">
        <v>1.2</v>
      </c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268.59999999999997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85.4</v>
      </c>
      <c r="N16" s="135">
        <f t="shared" si="1"/>
        <v>182</v>
      </c>
      <c r="O16" s="135">
        <f t="shared" si="1"/>
        <v>0</v>
      </c>
      <c r="P16" s="135">
        <f t="shared" si="1"/>
        <v>0</v>
      </c>
      <c r="Q16" s="135">
        <f t="shared" si="1"/>
        <v>1.2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268.59999999999997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30.5</v>
      </c>
      <c r="C21" s="129">
        <v>60.3</v>
      </c>
      <c r="D21" s="129">
        <v>2.6</v>
      </c>
      <c r="E21" s="129">
        <v>39.799999999999997</v>
      </c>
      <c r="F21" s="129">
        <v>39.1</v>
      </c>
      <c r="G21" s="129">
        <v>28.6</v>
      </c>
      <c r="H21" s="129">
        <v>34.299999999999997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6.4</v>
      </c>
      <c r="U21" s="129">
        <v>46</v>
      </c>
      <c r="V21" s="129">
        <v>1.1000000000000001</v>
      </c>
      <c r="W21" s="129">
        <v>43.5</v>
      </c>
      <c r="X21" s="129"/>
      <c r="Y21" s="130"/>
      <c r="Z21" s="131"/>
      <c r="AA21" s="132">
        <f t="shared" si="2"/>
        <v>332.20000000000005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30.5</v>
      </c>
      <c r="C24" s="135">
        <f t="shared" si="3"/>
        <v>60.3</v>
      </c>
      <c r="D24" s="135">
        <f t="shared" si="3"/>
        <v>2.6</v>
      </c>
      <c r="E24" s="135">
        <f t="shared" si="3"/>
        <v>39.799999999999997</v>
      </c>
      <c r="F24" s="135">
        <f t="shared" si="3"/>
        <v>39.1</v>
      </c>
      <c r="G24" s="135">
        <f t="shared" si="3"/>
        <v>28.6</v>
      </c>
      <c r="H24" s="135">
        <f t="shared" si="3"/>
        <v>34.299999999999997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6.4</v>
      </c>
      <c r="U24" s="135">
        <f t="shared" si="3"/>
        <v>46</v>
      </c>
      <c r="V24" s="135">
        <f t="shared" si="3"/>
        <v>1.1000000000000001</v>
      </c>
      <c r="W24" s="135">
        <f t="shared" si="3"/>
        <v>43.5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332.20000000000005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2025-08-16T13:27:22Z</dcterms:created>
  <dcterms:modified xsi:type="dcterms:W3CDTF">2025-08-16T13:27:23Z</dcterms:modified>
</cp:coreProperties>
</file>