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<sst xmlns="http://schemas.openxmlformats.org/spreadsheetml/2006/main" count="124" uniqueCount="57">
  <si>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05/04/2026 23:22:35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</si>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</sst>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A69-4DD2-A57E-5DF960623A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A69-4DD2-A57E-5DF960623A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6.0000000000000001E-3</c:v>
                </c:pt>
                <c:pt idx="2">
                  <c:v>4.0000000000000001E-3</c:v>
                </c:pt>
                <c:pt idx="3">
                  <c:v>5.7000000000000002E-2</c:v>
                </c:pt>
                <c:pt idx="4">
                  <c:v>4.0000000000000001E-3</c:v>
                </c:pt>
                <c:pt idx="5">
                  <c:v>3.2000000000000001E-2</c:v>
                </c:pt>
                <c:pt idx="12">
                  <c:v>1.0999999999999999E-2</c:v>
                </c:pt>
                <c:pt idx="17">
                  <c:v>3.1E-2</c:v>
                </c:pt>
                <c:pt idx="21">
                  <c:v>1.7999999999999999E-2</c:v>
                </c:pt>
                <c:pt idx="22">
                  <c:v>2.4E-2</c:v>
                </c:pt>
                <c:pt idx="24">
                  <c:v>2.1000000000000001E-2</c:v>
                </c:pt>
                <c:pt idx="28">
                  <c:v>3.2000000000000001E-2</c:v>
                </c:pt>
                <c:pt idx="30">
                  <c:v>3.9E-2</c:v>
                </c:pt>
                <c:pt idx="33">
                  <c:v>4.3999999999999997E-2</c:v>
                </c:pt>
                <c:pt idx="35">
                  <c:v>0.03</c:v>
                </c:pt>
                <c:pt idx="37">
                  <c:v>1.7999999999999999E-2</c:v>
                </c:pt>
                <c:pt idx="40">
                  <c:v>20</c:v>
                </c:pt>
                <c:pt idx="41">
                  <c:v>20.030999999999999</c:v>
                </c:pt>
                <c:pt idx="42">
                  <c:v>20.02</c:v>
                </c:pt>
                <c:pt idx="43">
                  <c:v>20.039000000000001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35</c:v>
                </c:pt>
                <c:pt idx="49">
                  <c:v>35.015000000000001</c:v>
                </c:pt>
                <c:pt idx="50">
                  <c:v>35.026000000000003</c:v>
                </c:pt>
                <c:pt idx="51">
                  <c:v>35.048000000000002</c:v>
                </c:pt>
                <c:pt idx="52">
                  <c:v>40</c:v>
                </c:pt>
                <c:pt idx="53">
                  <c:v>50.011000000000003</c:v>
                </c:pt>
                <c:pt idx="54">
                  <c:v>51.609000000000002</c:v>
                </c:pt>
                <c:pt idx="55">
                  <c:v>40.006</c:v>
                </c:pt>
                <c:pt idx="56">
                  <c:v>40</c:v>
                </c:pt>
                <c:pt idx="57">
                  <c:v>40</c:v>
                </c:pt>
                <c:pt idx="58">
                  <c:v>40.030999999999999</c:v>
                </c:pt>
                <c:pt idx="59">
                  <c:v>40</c:v>
                </c:pt>
                <c:pt idx="60">
                  <c:v>40</c:v>
                </c:pt>
                <c:pt idx="61">
                  <c:v>40.026000000000003</c:v>
                </c:pt>
                <c:pt idx="62">
                  <c:v>40.045000000000002</c:v>
                </c:pt>
                <c:pt idx="63">
                  <c:v>40</c:v>
                </c:pt>
                <c:pt idx="64">
                  <c:v>2.7210000000000001</c:v>
                </c:pt>
                <c:pt idx="65">
                  <c:v>20.024000000000001</c:v>
                </c:pt>
                <c:pt idx="66">
                  <c:v>20</c:v>
                </c:pt>
                <c:pt idx="67">
                  <c:v>20</c:v>
                </c:pt>
                <c:pt idx="70">
                  <c:v>2.8000000000000001E-2</c:v>
                </c:pt>
                <c:pt idx="72">
                  <c:v>4.2000000000000003E-2</c:v>
                </c:pt>
                <c:pt idx="73">
                  <c:v>3.1E-2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69-4DD2-A57E-5DF960623A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29.994</c:v>
                </c:pt>
                <c:pt idx="1">
                  <c:v>4.9720000000000004</c:v>
                </c:pt>
                <c:pt idx="3">
                  <c:v>15.041</c:v>
                </c:pt>
                <c:pt idx="4">
                  <c:v>30.033999999999999</c:v>
                </c:pt>
                <c:pt idx="10">
                  <c:v>20.329999999999998</c:v>
                </c:pt>
                <c:pt idx="11">
                  <c:v>30.003</c:v>
                </c:pt>
                <c:pt idx="12">
                  <c:v>14.996</c:v>
                </c:pt>
                <c:pt idx="13">
                  <c:v>5</c:v>
                </c:pt>
                <c:pt idx="16">
                  <c:v>9.9819999999999993</c:v>
                </c:pt>
                <c:pt idx="17">
                  <c:v>15.952999999999999</c:v>
                </c:pt>
                <c:pt idx="18">
                  <c:v>1.2430000000000001</c:v>
                </c:pt>
                <c:pt idx="19">
                  <c:v>19.954000000000001</c:v>
                </c:pt>
                <c:pt idx="20">
                  <c:v>28.571000000000002</c:v>
                </c:pt>
                <c:pt idx="21">
                  <c:v>29.978000000000002</c:v>
                </c:pt>
                <c:pt idx="22">
                  <c:v>26.466000000000001</c:v>
                </c:pt>
                <c:pt idx="23">
                  <c:v>18.829999999999998</c:v>
                </c:pt>
                <c:pt idx="24">
                  <c:v>20.035</c:v>
                </c:pt>
                <c:pt idx="25">
                  <c:v>5.05</c:v>
                </c:pt>
                <c:pt idx="26">
                  <c:v>3.0219999999999998</c:v>
                </c:pt>
                <c:pt idx="27">
                  <c:v>3.5840000000000001</c:v>
                </c:pt>
                <c:pt idx="28">
                  <c:v>15.827999999999999</c:v>
                </c:pt>
                <c:pt idx="29">
                  <c:v>19.957999999999998</c:v>
                </c:pt>
                <c:pt idx="30">
                  <c:v>20.035</c:v>
                </c:pt>
                <c:pt idx="31">
                  <c:v>0.58399999999999996</c:v>
                </c:pt>
                <c:pt idx="35">
                  <c:v>20.748000000000001</c:v>
                </c:pt>
                <c:pt idx="36">
                  <c:v>79.400000000000006</c:v>
                </c:pt>
                <c:pt idx="37">
                  <c:v>29.978999999999999</c:v>
                </c:pt>
                <c:pt idx="38">
                  <c:v>30.774999999999999</c:v>
                </c:pt>
                <c:pt idx="39">
                  <c:v>0.745</c:v>
                </c:pt>
                <c:pt idx="41">
                  <c:v>25.006</c:v>
                </c:pt>
                <c:pt idx="42">
                  <c:v>29.983000000000001</c:v>
                </c:pt>
                <c:pt idx="43">
                  <c:v>24.952999999999999</c:v>
                </c:pt>
                <c:pt idx="44">
                  <c:v>30.012</c:v>
                </c:pt>
                <c:pt idx="45">
                  <c:v>22.806999999999999</c:v>
                </c:pt>
                <c:pt idx="46">
                  <c:v>20.004999999999999</c:v>
                </c:pt>
                <c:pt idx="47">
                  <c:v>24.954000000000001</c:v>
                </c:pt>
                <c:pt idx="48">
                  <c:v>18.702000000000002</c:v>
                </c:pt>
                <c:pt idx="49">
                  <c:v>21.469000000000001</c:v>
                </c:pt>
                <c:pt idx="50">
                  <c:v>29.968</c:v>
                </c:pt>
                <c:pt idx="51">
                  <c:v>29.98</c:v>
                </c:pt>
                <c:pt idx="52">
                  <c:v>29.98</c:v>
                </c:pt>
                <c:pt idx="53">
                  <c:v>29.974</c:v>
                </c:pt>
                <c:pt idx="54">
                  <c:v>30.036999999999999</c:v>
                </c:pt>
                <c:pt idx="55">
                  <c:v>30.021000000000001</c:v>
                </c:pt>
                <c:pt idx="56">
                  <c:v>29.975000000000001</c:v>
                </c:pt>
                <c:pt idx="57">
                  <c:v>29.98</c:v>
                </c:pt>
                <c:pt idx="58">
                  <c:v>30.023</c:v>
                </c:pt>
                <c:pt idx="59">
                  <c:v>30</c:v>
                </c:pt>
                <c:pt idx="60">
                  <c:v>28.645</c:v>
                </c:pt>
                <c:pt idx="61">
                  <c:v>29.98</c:v>
                </c:pt>
                <c:pt idx="62">
                  <c:v>30.013999999999999</c:v>
                </c:pt>
                <c:pt idx="63">
                  <c:v>30</c:v>
                </c:pt>
                <c:pt idx="64">
                  <c:v>30.001999999999999</c:v>
                </c:pt>
                <c:pt idx="65">
                  <c:v>30.030999999999999</c:v>
                </c:pt>
                <c:pt idx="66">
                  <c:v>30.039000000000001</c:v>
                </c:pt>
                <c:pt idx="68">
                  <c:v>103.35599999999999</c:v>
                </c:pt>
                <c:pt idx="69">
                  <c:v>30.036999999999999</c:v>
                </c:pt>
                <c:pt idx="70">
                  <c:v>15.031000000000001</c:v>
                </c:pt>
                <c:pt idx="71">
                  <c:v>4.9829999999999997</c:v>
                </c:pt>
                <c:pt idx="72">
                  <c:v>8.6859999999999999</c:v>
                </c:pt>
                <c:pt idx="73">
                  <c:v>17.731000000000002</c:v>
                </c:pt>
                <c:pt idx="90">
                  <c:v>15.019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69-4DD2-A57E-5DF960623A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A69-4DD2-A57E-5DF960623A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A69-4DD2-A57E-5DF960623A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A69-4DD2-A57E-5DF960623A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A69-4DD2-A57E-5DF960623A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A69-4DD2-A57E-5DF960623A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6</c:v>
                </c:pt>
                <c:pt idx="73">
                  <c:v>2</c:v>
                </c:pt>
                <c:pt idx="74">
                  <c:v>4.1870000000000003</c:v>
                </c:pt>
                <c:pt idx="76">
                  <c:v>9.0960000000000001</c:v>
                </c:pt>
                <c:pt idx="88">
                  <c:v>139.30000000000001</c:v>
                </c:pt>
                <c:pt idx="89">
                  <c:v>148.19999999999999</c:v>
                </c:pt>
                <c:pt idx="91">
                  <c:v>43.039000000000001</c:v>
                </c:pt>
                <c:pt idx="92">
                  <c:v>244.1</c:v>
                </c:pt>
                <c:pt idx="93">
                  <c:v>222.9</c:v>
                </c:pt>
                <c:pt idx="94">
                  <c:v>219</c:v>
                </c:pt>
                <c:pt idx="95">
                  <c:v>143.221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69-4DD2-A57E-5DF960623A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70.2</c:v>
                </c:pt>
                <c:pt idx="1">
                  <c:v>81.3</c:v>
                </c:pt>
                <c:pt idx="2">
                  <c:v>113.5</c:v>
                </c:pt>
                <c:pt idx="3">
                  <c:v>102.1</c:v>
                </c:pt>
                <c:pt idx="4">
                  <c:v>49.8</c:v>
                </c:pt>
                <c:pt idx="5">
                  <c:v>113.6</c:v>
                </c:pt>
                <c:pt idx="6">
                  <c:v>101.8</c:v>
                </c:pt>
                <c:pt idx="7">
                  <c:v>107.7</c:v>
                </c:pt>
                <c:pt idx="8">
                  <c:v>107.5</c:v>
                </c:pt>
                <c:pt idx="9">
                  <c:v>106</c:v>
                </c:pt>
                <c:pt idx="10">
                  <c:v>63.9</c:v>
                </c:pt>
                <c:pt idx="11">
                  <c:v>53.5</c:v>
                </c:pt>
                <c:pt idx="12">
                  <c:v>51.2</c:v>
                </c:pt>
                <c:pt idx="13">
                  <c:v>40.4</c:v>
                </c:pt>
                <c:pt idx="14">
                  <c:v>39</c:v>
                </c:pt>
                <c:pt idx="15">
                  <c:v>52.6</c:v>
                </c:pt>
                <c:pt idx="16">
                  <c:v>46</c:v>
                </c:pt>
                <c:pt idx="17">
                  <c:v>49.9</c:v>
                </c:pt>
                <c:pt idx="18">
                  <c:v>69</c:v>
                </c:pt>
                <c:pt idx="19">
                  <c:v>78</c:v>
                </c:pt>
                <c:pt idx="20">
                  <c:v>80.599999999999994</c:v>
                </c:pt>
                <c:pt idx="21">
                  <c:v>69.3</c:v>
                </c:pt>
                <c:pt idx="22">
                  <c:v>43.8</c:v>
                </c:pt>
                <c:pt idx="23">
                  <c:v>61.7</c:v>
                </c:pt>
                <c:pt idx="24">
                  <c:v>85.3</c:v>
                </c:pt>
                <c:pt idx="25">
                  <c:v>38.6</c:v>
                </c:pt>
                <c:pt idx="26">
                  <c:v>51.300000000000004</c:v>
                </c:pt>
                <c:pt idx="27">
                  <c:v>87.1</c:v>
                </c:pt>
                <c:pt idx="28">
                  <c:v>0</c:v>
                </c:pt>
                <c:pt idx="29">
                  <c:v>0</c:v>
                </c:pt>
                <c:pt idx="30">
                  <c:v>2.2000000000000002</c:v>
                </c:pt>
                <c:pt idx="31">
                  <c:v>112.1</c:v>
                </c:pt>
                <c:pt idx="32">
                  <c:v>127.5</c:v>
                </c:pt>
                <c:pt idx="33">
                  <c:v>116.7</c:v>
                </c:pt>
                <c:pt idx="34">
                  <c:v>78.900000000000006</c:v>
                </c:pt>
                <c:pt idx="35">
                  <c:v>0</c:v>
                </c:pt>
                <c:pt idx="36">
                  <c:v>350.3</c:v>
                </c:pt>
                <c:pt idx="37">
                  <c:v>0</c:v>
                </c:pt>
                <c:pt idx="38">
                  <c:v>127</c:v>
                </c:pt>
                <c:pt idx="39">
                  <c:v>162.5</c:v>
                </c:pt>
                <c:pt idx="40">
                  <c:v>172.4</c:v>
                </c:pt>
                <c:pt idx="41">
                  <c:v>135.5</c:v>
                </c:pt>
                <c:pt idx="42">
                  <c:v>138.4</c:v>
                </c:pt>
                <c:pt idx="43">
                  <c:v>174.1</c:v>
                </c:pt>
                <c:pt idx="44">
                  <c:v>116.1</c:v>
                </c:pt>
                <c:pt idx="45">
                  <c:v>113</c:v>
                </c:pt>
                <c:pt idx="46">
                  <c:v>122.8</c:v>
                </c:pt>
                <c:pt idx="47">
                  <c:v>100</c:v>
                </c:pt>
                <c:pt idx="48">
                  <c:v>105.9</c:v>
                </c:pt>
                <c:pt idx="49">
                  <c:v>92.5</c:v>
                </c:pt>
                <c:pt idx="50">
                  <c:v>83.7</c:v>
                </c:pt>
                <c:pt idx="51">
                  <c:v>50</c:v>
                </c:pt>
                <c:pt idx="52">
                  <c:v>151</c:v>
                </c:pt>
                <c:pt idx="53">
                  <c:v>145</c:v>
                </c:pt>
                <c:pt idx="54">
                  <c:v>146</c:v>
                </c:pt>
                <c:pt idx="55">
                  <c:v>139</c:v>
                </c:pt>
                <c:pt idx="56">
                  <c:v>130</c:v>
                </c:pt>
                <c:pt idx="57">
                  <c:v>124.5</c:v>
                </c:pt>
                <c:pt idx="58">
                  <c:v>88</c:v>
                </c:pt>
                <c:pt idx="59">
                  <c:v>104</c:v>
                </c:pt>
                <c:pt idx="60">
                  <c:v>87</c:v>
                </c:pt>
                <c:pt idx="61">
                  <c:v>92</c:v>
                </c:pt>
                <c:pt idx="62">
                  <c:v>107.7</c:v>
                </c:pt>
                <c:pt idx="63">
                  <c:v>112</c:v>
                </c:pt>
                <c:pt idx="64">
                  <c:v>229.6</c:v>
                </c:pt>
                <c:pt idx="65">
                  <c:v>156.69999999999999</c:v>
                </c:pt>
                <c:pt idx="66">
                  <c:v>0</c:v>
                </c:pt>
                <c:pt idx="67">
                  <c:v>100.3</c:v>
                </c:pt>
                <c:pt idx="68">
                  <c:v>0</c:v>
                </c:pt>
                <c:pt idx="69">
                  <c:v>24.4</c:v>
                </c:pt>
                <c:pt idx="70">
                  <c:v>18.2</c:v>
                </c:pt>
                <c:pt idx="71">
                  <c:v>29.8</c:v>
                </c:pt>
                <c:pt idx="72">
                  <c:v>130.19999999999999</c:v>
                </c:pt>
                <c:pt idx="73">
                  <c:v>115.5</c:v>
                </c:pt>
                <c:pt idx="74">
                  <c:v>144.1</c:v>
                </c:pt>
                <c:pt idx="75">
                  <c:v>162.6</c:v>
                </c:pt>
                <c:pt idx="76">
                  <c:v>162.5</c:v>
                </c:pt>
                <c:pt idx="77">
                  <c:v>201.3</c:v>
                </c:pt>
                <c:pt idx="78">
                  <c:v>218.7</c:v>
                </c:pt>
                <c:pt idx="79">
                  <c:v>211.9</c:v>
                </c:pt>
                <c:pt idx="80">
                  <c:v>71.5</c:v>
                </c:pt>
                <c:pt idx="81">
                  <c:v>72.2</c:v>
                </c:pt>
                <c:pt idx="82">
                  <c:v>64.599999999999994</c:v>
                </c:pt>
                <c:pt idx="83">
                  <c:v>62.2</c:v>
                </c:pt>
                <c:pt idx="84">
                  <c:v>56.3</c:v>
                </c:pt>
                <c:pt idx="85">
                  <c:v>54.5</c:v>
                </c:pt>
                <c:pt idx="86">
                  <c:v>53.5</c:v>
                </c:pt>
                <c:pt idx="87">
                  <c:v>49.3</c:v>
                </c:pt>
                <c:pt idx="88">
                  <c:v>0</c:v>
                </c:pt>
                <c:pt idx="89">
                  <c:v>0</c:v>
                </c:pt>
                <c:pt idx="90">
                  <c:v>76.099999999999994</c:v>
                </c:pt>
                <c:pt idx="91">
                  <c:v>53.8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52.2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69-4DD2-A57E-5DF960623A1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A69-4DD2-A57E-5DF960623A1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1.4510000000000001</c:v>
                </c:pt>
                <c:pt idx="25">
                  <c:v>3.4119999999999999</c:v>
                </c:pt>
                <c:pt idx="26">
                  <c:v>0.104</c:v>
                </c:pt>
                <c:pt idx="27">
                  <c:v>0.221</c:v>
                </c:pt>
                <c:pt idx="28">
                  <c:v>5.4969999999999999</c:v>
                </c:pt>
                <c:pt idx="29">
                  <c:v>5</c:v>
                </c:pt>
                <c:pt idx="30">
                  <c:v>7.3369999999999997</c:v>
                </c:pt>
                <c:pt idx="31">
                  <c:v>0.75900000000000001</c:v>
                </c:pt>
                <c:pt idx="32">
                  <c:v>0.94799999999999995</c:v>
                </c:pt>
                <c:pt idx="33">
                  <c:v>1.4</c:v>
                </c:pt>
                <c:pt idx="34">
                  <c:v>1.946</c:v>
                </c:pt>
                <c:pt idx="35">
                  <c:v>68.337999999999994</c:v>
                </c:pt>
                <c:pt idx="36">
                  <c:v>1.8120000000000001</c:v>
                </c:pt>
                <c:pt idx="37">
                  <c:v>1.526</c:v>
                </c:pt>
                <c:pt idx="38">
                  <c:v>18.312999999999999</c:v>
                </c:pt>
                <c:pt idx="39">
                  <c:v>18.8</c:v>
                </c:pt>
                <c:pt idx="40">
                  <c:v>42.5</c:v>
                </c:pt>
                <c:pt idx="41">
                  <c:v>60.037999999999997</c:v>
                </c:pt>
                <c:pt idx="42">
                  <c:v>58.908999999999999</c:v>
                </c:pt>
                <c:pt idx="43">
                  <c:v>60.012999999999998</c:v>
                </c:pt>
                <c:pt idx="44">
                  <c:v>66.102999999999994</c:v>
                </c:pt>
                <c:pt idx="45">
                  <c:v>78.712000000000003</c:v>
                </c:pt>
                <c:pt idx="46">
                  <c:v>71.62</c:v>
                </c:pt>
                <c:pt idx="47">
                  <c:v>84.715999999999994</c:v>
                </c:pt>
                <c:pt idx="48">
                  <c:v>84.724000000000004</c:v>
                </c:pt>
                <c:pt idx="49">
                  <c:v>84.721999999999994</c:v>
                </c:pt>
                <c:pt idx="50">
                  <c:v>82.706999999999994</c:v>
                </c:pt>
                <c:pt idx="51">
                  <c:v>84.6</c:v>
                </c:pt>
                <c:pt idx="52">
                  <c:v>27.858000000000001</c:v>
                </c:pt>
                <c:pt idx="53">
                  <c:v>27.521999999999998</c:v>
                </c:pt>
                <c:pt idx="54">
                  <c:v>24.1</c:v>
                </c:pt>
                <c:pt idx="55">
                  <c:v>26.814</c:v>
                </c:pt>
                <c:pt idx="56">
                  <c:v>23.309000000000001</c:v>
                </c:pt>
                <c:pt idx="57">
                  <c:v>23.21</c:v>
                </c:pt>
                <c:pt idx="58">
                  <c:v>31.146000000000001</c:v>
                </c:pt>
                <c:pt idx="59">
                  <c:v>13.157</c:v>
                </c:pt>
                <c:pt idx="60">
                  <c:v>18.577999999999999</c:v>
                </c:pt>
                <c:pt idx="61">
                  <c:v>5.9539999999999997</c:v>
                </c:pt>
                <c:pt idx="62">
                  <c:v>4.3140000000000001</c:v>
                </c:pt>
                <c:pt idx="63">
                  <c:v>21.033000000000001</c:v>
                </c:pt>
                <c:pt idx="64">
                  <c:v>2.7440000000000002</c:v>
                </c:pt>
                <c:pt idx="65">
                  <c:v>1.667</c:v>
                </c:pt>
                <c:pt idx="66">
                  <c:v>0.90500000000000003</c:v>
                </c:pt>
                <c:pt idx="67">
                  <c:v>3.1</c:v>
                </c:pt>
                <c:pt idx="68">
                  <c:v>99.161000000000001</c:v>
                </c:pt>
                <c:pt idx="69">
                  <c:v>0.48099999999999998</c:v>
                </c:pt>
                <c:pt idx="70">
                  <c:v>0.628</c:v>
                </c:pt>
                <c:pt idx="71">
                  <c:v>2.125</c:v>
                </c:pt>
                <c:pt idx="72">
                  <c:v>0.05</c:v>
                </c:pt>
                <c:pt idx="73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A69-4DD2-A57E-5DF960623A1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A69-4DD2-A57E-5DF960623A1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A69-4DD2-A57E-5DF960623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55.38</c:v>
                </c:pt>
                <c:pt idx="1">
                  <c:v>52.04</c:v>
                </c:pt>
                <c:pt idx="2">
                  <c:v>54.69</c:v>
                </c:pt>
                <c:pt idx="3">
                  <c:v>35.44</c:v>
                </c:pt>
                <c:pt idx="4">
                  <c:v>130</c:v>
                </c:pt>
                <c:pt idx="5">
                  <c:v>53.85</c:v>
                </c:pt>
                <c:pt idx="6">
                  <c:v>53.07</c:v>
                </c:pt>
                <c:pt idx="7">
                  <c:v>29.47</c:v>
                </c:pt>
                <c:pt idx="8">
                  <c:v>57.67</c:v>
                </c:pt>
                <c:pt idx="9">
                  <c:v>55.7</c:v>
                </c:pt>
                <c:pt idx="10">
                  <c:v>42.7</c:v>
                </c:pt>
                <c:pt idx="11">
                  <c:v>38.78</c:v>
                </c:pt>
                <c:pt idx="12">
                  <c:v>40.54</c:v>
                </c:pt>
                <c:pt idx="13">
                  <c:v>38.18</c:v>
                </c:pt>
                <c:pt idx="14">
                  <c:v>38.9</c:v>
                </c:pt>
                <c:pt idx="15">
                  <c:v>40</c:v>
                </c:pt>
                <c:pt idx="16">
                  <c:v>30.77</c:v>
                </c:pt>
                <c:pt idx="17">
                  <c:v>35.270000000000003</c:v>
                </c:pt>
                <c:pt idx="18">
                  <c:v>36.119999999999997</c:v>
                </c:pt>
                <c:pt idx="19">
                  <c:v>41.8</c:v>
                </c:pt>
                <c:pt idx="20">
                  <c:v>51.9</c:v>
                </c:pt>
                <c:pt idx="21">
                  <c:v>52.09</c:v>
                </c:pt>
                <c:pt idx="22">
                  <c:v>55.69</c:v>
                </c:pt>
                <c:pt idx="23">
                  <c:v>59.58</c:v>
                </c:pt>
                <c:pt idx="24">
                  <c:v>81.53</c:v>
                </c:pt>
                <c:pt idx="25">
                  <c:v>185.77</c:v>
                </c:pt>
                <c:pt idx="26">
                  <c:v>163.83000000000001</c:v>
                </c:pt>
                <c:pt idx="27">
                  <c:v>89.19</c:v>
                </c:pt>
                <c:pt idx="28">
                  <c:v>198.89</c:v>
                </c:pt>
                <c:pt idx="29">
                  <c:v>156.36000000000001</c:v>
                </c:pt>
                <c:pt idx="30">
                  <c:v>104.43</c:v>
                </c:pt>
                <c:pt idx="31">
                  <c:v>1.46</c:v>
                </c:pt>
                <c:pt idx="32">
                  <c:v>7.72</c:v>
                </c:pt>
                <c:pt idx="33">
                  <c:v>4.47</c:v>
                </c:pt>
                <c:pt idx="34">
                  <c:v>2.83</c:v>
                </c:pt>
                <c:pt idx="35">
                  <c:v>-2.46</c:v>
                </c:pt>
                <c:pt idx="36">
                  <c:v>5.01</c:v>
                </c:pt>
                <c:pt idx="37">
                  <c:v>-8</c:v>
                </c:pt>
                <c:pt idx="38">
                  <c:v>-10.95</c:v>
                </c:pt>
                <c:pt idx="39">
                  <c:v>-10.01</c:v>
                </c:pt>
                <c:pt idx="40">
                  <c:v>-9.99</c:v>
                </c:pt>
                <c:pt idx="41">
                  <c:v>-10</c:v>
                </c:pt>
                <c:pt idx="42">
                  <c:v>-25.49</c:v>
                </c:pt>
                <c:pt idx="43">
                  <c:v>-35</c:v>
                </c:pt>
                <c:pt idx="44">
                  <c:v>-26.32</c:v>
                </c:pt>
                <c:pt idx="45">
                  <c:v>-25.01</c:v>
                </c:pt>
                <c:pt idx="46">
                  <c:v>-25.01</c:v>
                </c:pt>
                <c:pt idx="47">
                  <c:v>-34.92</c:v>
                </c:pt>
                <c:pt idx="48">
                  <c:v>-35</c:v>
                </c:pt>
                <c:pt idx="49">
                  <c:v>-24.9</c:v>
                </c:pt>
                <c:pt idx="50">
                  <c:v>-20.010000000000002</c:v>
                </c:pt>
                <c:pt idx="51">
                  <c:v>-10</c:v>
                </c:pt>
                <c:pt idx="52">
                  <c:v>-29.01</c:v>
                </c:pt>
                <c:pt idx="53">
                  <c:v>-35</c:v>
                </c:pt>
                <c:pt idx="54">
                  <c:v>-35</c:v>
                </c:pt>
                <c:pt idx="55">
                  <c:v>-29.28</c:v>
                </c:pt>
                <c:pt idx="56">
                  <c:v>-28</c:v>
                </c:pt>
                <c:pt idx="57">
                  <c:v>-30.83</c:v>
                </c:pt>
                <c:pt idx="58">
                  <c:v>-23.93</c:v>
                </c:pt>
                <c:pt idx="59">
                  <c:v>-35</c:v>
                </c:pt>
                <c:pt idx="60">
                  <c:v>-21.02</c:v>
                </c:pt>
                <c:pt idx="61">
                  <c:v>-21.02</c:v>
                </c:pt>
                <c:pt idx="62">
                  <c:v>-27.93</c:v>
                </c:pt>
                <c:pt idx="63">
                  <c:v>-40.96</c:v>
                </c:pt>
                <c:pt idx="64">
                  <c:v>-48.1</c:v>
                </c:pt>
                <c:pt idx="65">
                  <c:v>-38.93</c:v>
                </c:pt>
                <c:pt idx="66">
                  <c:v>-26.33</c:v>
                </c:pt>
                <c:pt idx="67">
                  <c:v>-10.73</c:v>
                </c:pt>
                <c:pt idx="68">
                  <c:v>-4.75</c:v>
                </c:pt>
                <c:pt idx="69">
                  <c:v>-2.1</c:v>
                </c:pt>
                <c:pt idx="70">
                  <c:v>115</c:v>
                </c:pt>
                <c:pt idx="71">
                  <c:v>128.07</c:v>
                </c:pt>
                <c:pt idx="72">
                  <c:v>128.54</c:v>
                </c:pt>
                <c:pt idx="73">
                  <c:v>177.43</c:v>
                </c:pt>
                <c:pt idx="74">
                  <c:v>136.79</c:v>
                </c:pt>
                <c:pt idx="75">
                  <c:v>170.18</c:v>
                </c:pt>
                <c:pt idx="76">
                  <c:v>150.72</c:v>
                </c:pt>
                <c:pt idx="77">
                  <c:v>152.43</c:v>
                </c:pt>
                <c:pt idx="78">
                  <c:v>169.65</c:v>
                </c:pt>
                <c:pt idx="79">
                  <c:v>163.19999999999999</c:v>
                </c:pt>
                <c:pt idx="80">
                  <c:v>148.44999999999999</c:v>
                </c:pt>
                <c:pt idx="81">
                  <c:v>146.44</c:v>
                </c:pt>
                <c:pt idx="82">
                  <c:v>129.47999999999999</c:v>
                </c:pt>
                <c:pt idx="83">
                  <c:v>122.62</c:v>
                </c:pt>
                <c:pt idx="84">
                  <c:v>134.1</c:v>
                </c:pt>
                <c:pt idx="85">
                  <c:v>132.24</c:v>
                </c:pt>
                <c:pt idx="86">
                  <c:v>127.3</c:v>
                </c:pt>
                <c:pt idx="87">
                  <c:v>121.51</c:v>
                </c:pt>
                <c:pt idx="88">
                  <c:v>124.93</c:v>
                </c:pt>
                <c:pt idx="89">
                  <c:v>129.41</c:v>
                </c:pt>
                <c:pt idx="90">
                  <c:v>139.41999999999999</c:v>
                </c:pt>
                <c:pt idx="91">
                  <c:v>127.46</c:v>
                </c:pt>
                <c:pt idx="92">
                  <c:v>120.35</c:v>
                </c:pt>
                <c:pt idx="93">
                  <c:v>114</c:v>
                </c:pt>
                <c:pt idx="94">
                  <c:v>111.88</c:v>
                </c:pt>
                <c:pt idx="95">
                  <c:v>110.04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A69-4DD2-A57E-5DF960623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38-437F-ABF2-2B1CC1ABE6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0">
                  <c:v>1.8</c:v>
                </c:pt>
                <c:pt idx="41">
                  <c:v>1.8</c:v>
                </c:pt>
                <c:pt idx="42">
                  <c:v>1.8</c:v>
                </c:pt>
                <c:pt idx="43">
                  <c:v>1.8</c:v>
                </c:pt>
                <c:pt idx="44">
                  <c:v>0.8</c:v>
                </c:pt>
                <c:pt idx="45">
                  <c:v>0.8</c:v>
                </c:pt>
                <c:pt idx="46">
                  <c:v>0.8</c:v>
                </c:pt>
                <c:pt idx="47">
                  <c:v>0.26400000000000001</c:v>
                </c:pt>
                <c:pt idx="48">
                  <c:v>1.4</c:v>
                </c:pt>
                <c:pt idx="50">
                  <c:v>1.4</c:v>
                </c:pt>
                <c:pt idx="60">
                  <c:v>3.6</c:v>
                </c:pt>
                <c:pt idx="61">
                  <c:v>3.6</c:v>
                </c:pt>
                <c:pt idx="62">
                  <c:v>7.2</c:v>
                </c:pt>
                <c:pt idx="6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38-437F-ABF2-2B1CC1ABE6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</c:v>
                </c:pt>
                <c:pt idx="1">
                  <c:v>4.2220000000000004</c:v>
                </c:pt>
                <c:pt idx="2">
                  <c:v>7.5789999999999997</c:v>
                </c:pt>
                <c:pt idx="3">
                  <c:v>4</c:v>
                </c:pt>
                <c:pt idx="4">
                  <c:v>3.5999999999999997E-2</c:v>
                </c:pt>
                <c:pt idx="5">
                  <c:v>7.6280000000000001</c:v>
                </c:pt>
                <c:pt idx="6">
                  <c:v>7.71</c:v>
                </c:pt>
                <c:pt idx="7">
                  <c:v>7.726</c:v>
                </c:pt>
                <c:pt idx="8">
                  <c:v>7.6029999999999998</c:v>
                </c:pt>
                <c:pt idx="9">
                  <c:v>7.6449999999999996</c:v>
                </c:pt>
                <c:pt idx="10">
                  <c:v>4.0090000000000003</c:v>
                </c:pt>
                <c:pt idx="11">
                  <c:v>4.0380000000000003</c:v>
                </c:pt>
                <c:pt idx="15">
                  <c:v>3.8620000000000001</c:v>
                </c:pt>
                <c:pt idx="16">
                  <c:v>0.01</c:v>
                </c:pt>
                <c:pt idx="18">
                  <c:v>8.9849999999999994</c:v>
                </c:pt>
                <c:pt idx="19">
                  <c:v>4.8250000000000002</c:v>
                </c:pt>
                <c:pt idx="20">
                  <c:v>5.2210000000000001</c:v>
                </c:pt>
                <c:pt idx="21">
                  <c:v>2.8</c:v>
                </c:pt>
                <c:pt idx="22">
                  <c:v>2.8</c:v>
                </c:pt>
                <c:pt idx="23">
                  <c:v>6.0339999999999998</c:v>
                </c:pt>
                <c:pt idx="24">
                  <c:v>6.4</c:v>
                </c:pt>
                <c:pt idx="25">
                  <c:v>3.875</c:v>
                </c:pt>
                <c:pt idx="26">
                  <c:v>5.1829999999999998</c:v>
                </c:pt>
                <c:pt idx="27">
                  <c:v>8.9649999999999999</c:v>
                </c:pt>
                <c:pt idx="29">
                  <c:v>4.4999999999999998E-2</c:v>
                </c:pt>
                <c:pt idx="31">
                  <c:v>5.2560000000000002</c:v>
                </c:pt>
                <c:pt idx="32">
                  <c:v>12.24</c:v>
                </c:pt>
                <c:pt idx="33">
                  <c:v>12.207000000000001</c:v>
                </c:pt>
                <c:pt idx="34">
                  <c:v>8.6760000000000002</c:v>
                </c:pt>
                <c:pt idx="36">
                  <c:v>5.8129999999999997</c:v>
                </c:pt>
                <c:pt idx="38">
                  <c:v>8.0000000000000002E-3</c:v>
                </c:pt>
                <c:pt idx="39">
                  <c:v>5.0739999999999998</c:v>
                </c:pt>
                <c:pt idx="40">
                  <c:v>15.082000000000001</c:v>
                </c:pt>
                <c:pt idx="41">
                  <c:v>8.1920000000000002</c:v>
                </c:pt>
                <c:pt idx="42">
                  <c:v>9.6</c:v>
                </c:pt>
                <c:pt idx="43">
                  <c:v>17.056999999999999</c:v>
                </c:pt>
                <c:pt idx="44">
                  <c:v>1.1240000000000001</c:v>
                </c:pt>
                <c:pt idx="45">
                  <c:v>2.6080000000000001</c:v>
                </c:pt>
                <c:pt idx="46">
                  <c:v>1.1439999999999999</c:v>
                </c:pt>
                <c:pt idx="47">
                  <c:v>1.1319999999999999</c:v>
                </c:pt>
                <c:pt idx="48">
                  <c:v>3.84</c:v>
                </c:pt>
                <c:pt idx="49">
                  <c:v>1.4330000000000001</c:v>
                </c:pt>
                <c:pt idx="52">
                  <c:v>7.8380000000000001</c:v>
                </c:pt>
                <c:pt idx="53">
                  <c:v>10</c:v>
                </c:pt>
                <c:pt idx="54">
                  <c:v>10</c:v>
                </c:pt>
                <c:pt idx="55">
                  <c:v>4</c:v>
                </c:pt>
                <c:pt idx="56">
                  <c:v>4.0309999999999997</c:v>
                </c:pt>
                <c:pt idx="57">
                  <c:v>4.8049999999999997</c:v>
                </c:pt>
                <c:pt idx="60">
                  <c:v>2.3E-2</c:v>
                </c:pt>
                <c:pt idx="61">
                  <c:v>0.96</c:v>
                </c:pt>
                <c:pt idx="62">
                  <c:v>6.8</c:v>
                </c:pt>
                <c:pt idx="63">
                  <c:v>31.065999999999999</c:v>
                </c:pt>
                <c:pt idx="64">
                  <c:v>62.183</c:v>
                </c:pt>
                <c:pt idx="65">
                  <c:v>35.192</c:v>
                </c:pt>
                <c:pt idx="66">
                  <c:v>10.006</c:v>
                </c:pt>
                <c:pt idx="67">
                  <c:v>9.484</c:v>
                </c:pt>
                <c:pt idx="68">
                  <c:v>1.2999999999999999E-2</c:v>
                </c:pt>
                <c:pt idx="69">
                  <c:v>4.3999999999999997E-2</c:v>
                </c:pt>
                <c:pt idx="71">
                  <c:v>1.19</c:v>
                </c:pt>
                <c:pt idx="74">
                  <c:v>4.915</c:v>
                </c:pt>
                <c:pt idx="75">
                  <c:v>9.2309999999999999</c:v>
                </c:pt>
                <c:pt idx="76">
                  <c:v>5.7240000000000002</c:v>
                </c:pt>
                <c:pt idx="77">
                  <c:v>9.5549999999999997</c:v>
                </c:pt>
                <c:pt idx="78">
                  <c:v>15.346</c:v>
                </c:pt>
                <c:pt idx="79">
                  <c:v>11.653</c:v>
                </c:pt>
                <c:pt idx="80">
                  <c:v>10.016999999999999</c:v>
                </c:pt>
                <c:pt idx="81">
                  <c:v>5.5149999999999997</c:v>
                </c:pt>
                <c:pt idx="82">
                  <c:v>7.84</c:v>
                </c:pt>
                <c:pt idx="83">
                  <c:v>13.773</c:v>
                </c:pt>
                <c:pt idx="84">
                  <c:v>9.5739999999999998</c:v>
                </c:pt>
                <c:pt idx="85">
                  <c:v>9.4320000000000004</c:v>
                </c:pt>
                <c:pt idx="86">
                  <c:v>9.0969999999999995</c:v>
                </c:pt>
                <c:pt idx="87">
                  <c:v>9.07</c:v>
                </c:pt>
                <c:pt idx="88">
                  <c:v>13.038</c:v>
                </c:pt>
                <c:pt idx="89">
                  <c:v>12.964</c:v>
                </c:pt>
                <c:pt idx="90">
                  <c:v>4.0199999999999996</c:v>
                </c:pt>
                <c:pt idx="91">
                  <c:v>8.92</c:v>
                </c:pt>
                <c:pt idx="92">
                  <c:v>4.883</c:v>
                </c:pt>
                <c:pt idx="93">
                  <c:v>5.0629999999999997</c:v>
                </c:pt>
                <c:pt idx="94">
                  <c:v>5.0750000000000002</c:v>
                </c:pt>
                <c:pt idx="95">
                  <c:v>5.0060000000000002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38-437F-ABF2-2B1CC1ABE6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46.308</c:v>
                </c:pt>
                <c:pt idx="1">
                  <c:v>35.6</c:v>
                </c:pt>
                <c:pt idx="2">
                  <c:v>55.667999999999999</c:v>
                </c:pt>
                <c:pt idx="3">
                  <c:v>55.808</c:v>
                </c:pt>
                <c:pt idx="4">
                  <c:v>46.817</c:v>
                </c:pt>
                <c:pt idx="5">
                  <c:v>55.283000000000001</c:v>
                </c:pt>
                <c:pt idx="6">
                  <c:v>48.68</c:v>
                </c:pt>
                <c:pt idx="7">
                  <c:v>47.357999999999997</c:v>
                </c:pt>
                <c:pt idx="8">
                  <c:v>51.691000000000003</c:v>
                </c:pt>
                <c:pt idx="9">
                  <c:v>51.414000000000001</c:v>
                </c:pt>
                <c:pt idx="10">
                  <c:v>34.1</c:v>
                </c:pt>
                <c:pt idx="11">
                  <c:v>32.4</c:v>
                </c:pt>
                <c:pt idx="12">
                  <c:v>22.6</c:v>
                </c:pt>
                <c:pt idx="13">
                  <c:v>8.1</c:v>
                </c:pt>
                <c:pt idx="14">
                  <c:v>3.4</c:v>
                </c:pt>
                <c:pt idx="15">
                  <c:v>10.768000000000001</c:v>
                </c:pt>
                <c:pt idx="16">
                  <c:v>15</c:v>
                </c:pt>
                <c:pt idx="17">
                  <c:v>21.9</c:v>
                </c:pt>
                <c:pt idx="18">
                  <c:v>13</c:v>
                </c:pt>
                <c:pt idx="19">
                  <c:v>37.802999999999997</c:v>
                </c:pt>
                <c:pt idx="20">
                  <c:v>38.9</c:v>
                </c:pt>
                <c:pt idx="21">
                  <c:v>32.9</c:v>
                </c:pt>
                <c:pt idx="22">
                  <c:v>3.6</c:v>
                </c:pt>
                <c:pt idx="23">
                  <c:v>7.2</c:v>
                </c:pt>
                <c:pt idx="24">
                  <c:v>6.4</c:v>
                </c:pt>
                <c:pt idx="25">
                  <c:v>2</c:v>
                </c:pt>
                <c:pt idx="26">
                  <c:v>1</c:v>
                </c:pt>
                <c:pt idx="27">
                  <c:v>4.8</c:v>
                </c:pt>
                <c:pt idx="28">
                  <c:v>2.8050000000000002</c:v>
                </c:pt>
                <c:pt idx="29">
                  <c:v>0.246</c:v>
                </c:pt>
                <c:pt idx="31">
                  <c:v>6.069</c:v>
                </c:pt>
                <c:pt idx="32">
                  <c:v>16.82</c:v>
                </c:pt>
                <c:pt idx="33">
                  <c:v>16.864999999999998</c:v>
                </c:pt>
                <c:pt idx="34">
                  <c:v>11.718999999999999</c:v>
                </c:pt>
                <c:pt idx="36">
                  <c:v>7.34</c:v>
                </c:pt>
                <c:pt idx="39">
                  <c:v>1.264</c:v>
                </c:pt>
                <c:pt idx="40">
                  <c:v>18.010000000000002</c:v>
                </c:pt>
                <c:pt idx="41">
                  <c:v>17.059000000000001</c:v>
                </c:pt>
                <c:pt idx="42">
                  <c:v>20.058</c:v>
                </c:pt>
                <c:pt idx="43">
                  <c:v>37.450000000000003</c:v>
                </c:pt>
                <c:pt idx="44">
                  <c:v>5.09</c:v>
                </c:pt>
                <c:pt idx="45">
                  <c:v>4.4800000000000004</c:v>
                </c:pt>
                <c:pt idx="46">
                  <c:v>4.4800000000000004</c:v>
                </c:pt>
                <c:pt idx="47">
                  <c:v>4.4800000000000004</c:v>
                </c:pt>
                <c:pt idx="48">
                  <c:v>14.888</c:v>
                </c:pt>
                <c:pt idx="49">
                  <c:v>8.3800000000000008</c:v>
                </c:pt>
                <c:pt idx="50">
                  <c:v>1.5</c:v>
                </c:pt>
                <c:pt idx="52">
                  <c:v>18.7</c:v>
                </c:pt>
                <c:pt idx="53">
                  <c:v>21.606999999999999</c:v>
                </c:pt>
                <c:pt idx="54">
                  <c:v>22.846</c:v>
                </c:pt>
                <c:pt idx="55">
                  <c:v>16.041</c:v>
                </c:pt>
                <c:pt idx="56">
                  <c:v>8.1530000000000005</c:v>
                </c:pt>
                <c:pt idx="57">
                  <c:v>8.5</c:v>
                </c:pt>
                <c:pt idx="58">
                  <c:v>0.5</c:v>
                </c:pt>
                <c:pt idx="59">
                  <c:v>10.457000000000001</c:v>
                </c:pt>
                <c:pt idx="62">
                  <c:v>10</c:v>
                </c:pt>
                <c:pt idx="63">
                  <c:v>34.067</c:v>
                </c:pt>
                <c:pt idx="64">
                  <c:v>70.784000000000006</c:v>
                </c:pt>
                <c:pt idx="65">
                  <c:v>42.765000000000001</c:v>
                </c:pt>
                <c:pt idx="66">
                  <c:v>14.8</c:v>
                </c:pt>
                <c:pt idx="67">
                  <c:v>12.193</c:v>
                </c:pt>
                <c:pt idx="72">
                  <c:v>8.2639999999999993</c:v>
                </c:pt>
                <c:pt idx="73">
                  <c:v>0.54300000000000004</c:v>
                </c:pt>
                <c:pt idx="74">
                  <c:v>9.4179999999999993</c:v>
                </c:pt>
                <c:pt idx="75">
                  <c:v>14.968</c:v>
                </c:pt>
                <c:pt idx="76">
                  <c:v>11.632</c:v>
                </c:pt>
                <c:pt idx="77">
                  <c:v>28.792000000000002</c:v>
                </c:pt>
                <c:pt idx="78">
                  <c:v>39.494</c:v>
                </c:pt>
                <c:pt idx="79">
                  <c:v>39.466000000000001</c:v>
                </c:pt>
                <c:pt idx="80">
                  <c:v>22.806000000000001</c:v>
                </c:pt>
                <c:pt idx="81">
                  <c:v>29.251999999999999</c:v>
                </c:pt>
                <c:pt idx="82">
                  <c:v>23.437999999999999</c:v>
                </c:pt>
                <c:pt idx="83">
                  <c:v>17.931000000000001</c:v>
                </c:pt>
                <c:pt idx="84">
                  <c:v>18.841000000000001</c:v>
                </c:pt>
                <c:pt idx="85">
                  <c:v>18.992999999999999</c:v>
                </c:pt>
                <c:pt idx="86">
                  <c:v>19.867999999999999</c:v>
                </c:pt>
                <c:pt idx="87">
                  <c:v>13.738</c:v>
                </c:pt>
                <c:pt idx="88">
                  <c:v>35.844000000000001</c:v>
                </c:pt>
                <c:pt idx="89">
                  <c:v>45.142000000000003</c:v>
                </c:pt>
                <c:pt idx="90">
                  <c:v>14.4</c:v>
                </c:pt>
                <c:pt idx="91">
                  <c:v>20.914000000000001</c:v>
                </c:pt>
                <c:pt idx="92">
                  <c:v>20.076000000000001</c:v>
                </c:pt>
                <c:pt idx="93">
                  <c:v>23.004999999999999</c:v>
                </c:pt>
                <c:pt idx="94">
                  <c:v>22.373999999999999</c:v>
                </c:pt>
                <c:pt idx="95">
                  <c:v>22.841999999999999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38-437F-ABF2-2B1CC1ABE6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38-437F-ABF2-2B1CC1ABE6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38-437F-ABF2-2B1CC1ABE69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A38-437F-ABF2-2B1CC1ABE69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38-437F-ABF2-2B1CC1ABE69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38-437F-ABF2-2B1CC1ABE69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A38-437F-ABF2-2B1CC1ABE69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A38-437F-ABF2-2B1CC1ABE69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17.8</c:v>
                </c:pt>
                <c:pt idx="36">
                  <c:v>0</c:v>
                </c:pt>
                <c:pt idx="37">
                  <c:v>7.5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10.7</c:v>
                </c:pt>
                <c:pt idx="67">
                  <c:v>0</c:v>
                </c:pt>
                <c:pt idx="68">
                  <c:v>202.4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103</c:v>
                </c:pt>
                <c:pt idx="73">
                  <c:v>103</c:v>
                </c:pt>
                <c:pt idx="74">
                  <c:v>103</c:v>
                </c:pt>
                <c:pt idx="75">
                  <c:v>103</c:v>
                </c:pt>
                <c:pt idx="76">
                  <c:v>121</c:v>
                </c:pt>
                <c:pt idx="77">
                  <c:v>121</c:v>
                </c:pt>
                <c:pt idx="78">
                  <c:v>121</c:v>
                </c:pt>
                <c:pt idx="79">
                  <c:v>121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64.400000000000006</c:v>
                </c:pt>
                <c:pt idx="89">
                  <c:v>64.8</c:v>
                </c:pt>
                <c:pt idx="90">
                  <c:v>48.4</c:v>
                </c:pt>
                <c:pt idx="91">
                  <c:v>48.4</c:v>
                </c:pt>
                <c:pt idx="92">
                  <c:v>191.60000000000002</c:v>
                </c:pt>
                <c:pt idx="93">
                  <c:v>165.6</c:v>
                </c:pt>
                <c:pt idx="94">
                  <c:v>162.5</c:v>
                </c:pt>
                <c:pt idx="95">
                  <c:v>137.9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38-437F-ABF2-2B1CC1ABE69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49.878</c:v>
                </c:pt>
                <c:pt idx="1">
                  <c:v>46.472999999999999</c:v>
                </c:pt>
                <c:pt idx="2">
                  <c:v>50.250999999999998</c:v>
                </c:pt>
                <c:pt idx="3">
                  <c:v>57.35</c:v>
                </c:pt>
                <c:pt idx="4">
                  <c:v>34.436</c:v>
                </c:pt>
                <c:pt idx="5">
                  <c:v>50.761000000000003</c:v>
                </c:pt>
                <c:pt idx="6">
                  <c:v>45.45</c:v>
                </c:pt>
                <c:pt idx="7">
                  <c:v>52.65</c:v>
                </c:pt>
                <c:pt idx="8">
                  <c:v>48.210999999999999</c:v>
                </c:pt>
                <c:pt idx="9">
                  <c:v>46.957000000000001</c:v>
                </c:pt>
                <c:pt idx="10">
                  <c:v>46.100999999999999</c:v>
                </c:pt>
                <c:pt idx="11">
                  <c:v>47.104999999999997</c:v>
                </c:pt>
                <c:pt idx="12">
                  <c:v>43.634999999999998</c:v>
                </c:pt>
                <c:pt idx="13">
                  <c:v>37.332999999999998</c:v>
                </c:pt>
                <c:pt idx="14">
                  <c:v>35.622</c:v>
                </c:pt>
                <c:pt idx="15">
                  <c:v>37.969000000000001</c:v>
                </c:pt>
                <c:pt idx="16">
                  <c:v>40.93</c:v>
                </c:pt>
                <c:pt idx="17">
                  <c:v>43.95</c:v>
                </c:pt>
                <c:pt idx="18">
                  <c:v>48.304000000000002</c:v>
                </c:pt>
                <c:pt idx="19">
                  <c:v>55.319000000000003</c:v>
                </c:pt>
                <c:pt idx="20">
                  <c:v>65.055000000000007</c:v>
                </c:pt>
                <c:pt idx="21">
                  <c:v>63.616</c:v>
                </c:pt>
                <c:pt idx="22">
                  <c:v>63.924999999999997</c:v>
                </c:pt>
                <c:pt idx="23">
                  <c:v>67.293000000000006</c:v>
                </c:pt>
                <c:pt idx="24">
                  <c:v>92.543999999999997</c:v>
                </c:pt>
                <c:pt idx="25">
                  <c:v>41.174999999999997</c:v>
                </c:pt>
                <c:pt idx="26">
                  <c:v>48.231000000000002</c:v>
                </c:pt>
                <c:pt idx="27">
                  <c:v>77.128</c:v>
                </c:pt>
                <c:pt idx="28">
                  <c:v>18.552</c:v>
                </c:pt>
                <c:pt idx="29">
                  <c:v>24.667000000000002</c:v>
                </c:pt>
                <c:pt idx="30">
                  <c:v>29.611000000000001</c:v>
                </c:pt>
                <c:pt idx="31">
                  <c:v>102.09099999999999</c:v>
                </c:pt>
                <c:pt idx="32">
                  <c:v>99.4</c:v>
                </c:pt>
                <c:pt idx="33">
                  <c:v>89.087999999999994</c:v>
                </c:pt>
                <c:pt idx="34">
                  <c:v>60.411999999999999</c:v>
                </c:pt>
                <c:pt idx="35">
                  <c:v>71.301000000000002</c:v>
                </c:pt>
                <c:pt idx="36">
                  <c:v>418.339</c:v>
                </c:pt>
                <c:pt idx="37">
                  <c:v>24.007000000000001</c:v>
                </c:pt>
                <c:pt idx="38">
                  <c:v>176.05600000000001</c:v>
                </c:pt>
                <c:pt idx="39">
                  <c:v>175.749</c:v>
                </c:pt>
                <c:pt idx="40">
                  <c:v>200.047</c:v>
                </c:pt>
                <c:pt idx="41">
                  <c:v>213.53200000000001</c:v>
                </c:pt>
                <c:pt idx="42">
                  <c:v>215.82900000000001</c:v>
                </c:pt>
                <c:pt idx="43">
                  <c:v>222.8</c:v>
                </c:pt>
                <c:pt idx="44">
                  <c:v>225.20099999999999</c:v>
                </c:pt>
                <c:pt idx="45">
                  <c:v>226.631</c:v>
                </c:pt>
                <c:pt idx="46">
                  <c:v>228.001</c:v>
                </c:pt>
                <c:pt idx="47">
                  <c:v>223.79400000000001</c:v>
                </c:pt>
                <c:pt idx="48">
                  <c:v>224.19800000000001</c:v>
                </c:pt>
                <c:pt idx="49">
                  <c:v>223.893</c:v>
                </c:pt>
                <c:pt idx="50">
                  <c:v>228.501</c:v>
                </c:pt>
                <c:pt idx="51">
                  <c:v>199.62799999999999</c:v>
                </c:pt>
                <c:pt idx="52">
                  <c:v>222.3</c:v>
                </c:pt>
                <c:pt idx="53">
                  <c:v>220.9</c:v>
                </c:pt>
                <c:pt idx="54">
                  <c:v>218.9</c:v>
                </c:pt>
                <c:pt idx="55">
                  <c:v>215.8</c:v>
                </c:pt>
                <c:pt idx="56">
                  <c:v>211.1</c:v>
                </c:pt>
                <c:pt idx="57">
                  <c:v>204.4</c:v>
                </c:pt>
                <c:pt idx="58">
                  <c:v>188.7</c:v>
                </c:pt>
                <c:pt idx="59">
                  <c:v>176.7</c:v>
                </c:pt>
                <c:pt idx="60">
                  <c:v>170.6</c:v>
                </c:pt>
                <c:pt idx="61">
                  <c:v>163.4</c:v>
                </c:pt>
                <c:pt idx="62">
                  <c:v>158.1</c:v>
                </c:pt>
                <c:pt idx="63">
                  <c:v>135.1</c:v>
                </c:pt>
                <c:pt idx="64">
                  <c:v>132.1</c:v>
                </c:pt>
                <c:pt idx="65">
                  <c:v>130.5</c:v>
                </c:pt>
                <c:pt idx="66">
                  <c:v>15.4</c:v>
                </c:pt>
                <c:pt idx="67">
                  <c:v>101.732</c:v>
                </c:pt>
                <c:pt idx="68">
                  <c:v>7.6999999999999999E-2</c:v>
                </c:pt>
                <c:pt idx="69">
                  <c:v>54.875</c:v>
                </c:pt>
                <c:pt idx="70">
                  <c:v>33.887</c:v>
                </c:pt>
                <c:pt idx="71">
                  <c:v>35.718000000000004</c:v>
                </c:pt>
                <c:pt idx="72">
                  <c:v>33.712000000000003</c:v>
                </c:pt>
                <c:pt idx="73">
                  <c:v>31.760999999999999</c:v>
                </c:pt>
                <c:pt idx="74">
                  <c:v>30.952000000000002</c:v>
                </c:pt>
                <c:pt idx="75">
                  <c:v>35.399000000000001</c:v>
                </c:pt>
                <c:pt idx="76">
                  <c:v>33.191000000000003</c:v>
                </c:pt>
                <c:pt idx="77">
                  <c:v>41.973999999999997</c:v>
                </c:pt>
                <c:pt idx="78">
                  <c:v>42.86</c:v>
                </c:pt>
                <c:pt idx="79">
                  <c:v>39.746000000000002</c:v>
                </c:pt>
                <c:pt idx="80">
                  <c:v>38.664000000000001</c:v>
                </c:pt>
                <c:pt idx="81">
                  <c:v>37.478000000000002</c:v>
                </c:pt>
                <c:pt idx="82">
                  <c:v>33.348999999999997</c:v>
                </c:pt>
                <c:pt idx="83">
                  <c:v>30.5</c:v>
                </c:pt>
                <c:pt idx="84">
                  <c:v>27.87</c:v>
                </c:pt>
                <c:pt idx="85">
                  <c:v>26.044</c:v>
                </c:pt>
                <c:pt idx="86">
                  <c:v>24.524999999999999</c:v>
                </c:pt>
                <c:pt idx="87">
                  <c:v>26.507999999999999</c:v>
                </c:pt>
                <c:pt idx="88">
                  <c:v>26.004999999999999</c:v>
                </c:pt>
                <c:pt idx="89">
                  <c:v>25.306000000000001</c:v>
                </c:pt>
                <c:pt idx="90">
                  <c:v>24.283000000000001</c:v>
                </c:pt>
                <c:pt idx="91">
                  <c:v>18.625</c:v>
                </c:pt>
                <c:pt idx="92">
                  <c:v>27.553999999999998</c:v>
                </c:pt>
                <c:pt idx="93">
                  <c:v>29.245000000000001</c:v>
                </c:pt>
                <c:pt idx="94">
                  <c:v>29.081</c:v>
                </c:pt>
                <c:pt idx="95">
                  <c:v>29.65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A38-437F-ABF2-2B1CC1ABE69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A38-437F-ABF2-2B1CC1ABE69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A38-437F-ABF2-2B1CC1ABE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55.38</c:v>
                </c:pt>
                <c:pt idx="1">
                  <c:v>52.04</c:v>
                </c:pt>
                <c:pt idx="2">
                  <c:v>54.69</c:v>
                </c:pt>
                <c:pt idx="3">
                  <c:v>35.44</c:v>
                </c:pt>
                <c:pt idx="4">
                  <c:v>130</c:v>
                </c:pt>
                <c:pt idx="5">
                  <c:v>53.85</c:v>
                </c:pt>
                <c:pt idx="6">
                  <c:v>53.07</c:v>
                </c:pt>
                <c:pt idx="7">
                  <c:v>29.47</c:v>
                </c:pt>
                <c:pt idx="8">
                  <c:v>57.67</c:v>
                </c:pt>
                <c:pt idx="9">
                  <c:v>55.7</c:v>
                </c:pt>
                <c:pt idx="10">
                  <c:v>42.7</c:v>
                </c:pt>
                <c:pt idx="11">
                  <c:v>38.78</c:v>
                </c:pt>
                <c:pt idx="12">
                  <c:v>40.54</c:v>
                </c:pt>
                <c:pt idx="13">
                  <c:v>38.18</c:v>
                </c:pt>
                <c:pt idx="14">
                  <c:v>38.9</c:v>
                </c:pt>
                <c:pt idx="15">
                  <c:v>40</c:v>
                </c:pt>
                <c:pt idx="16">
                  <c:v>30.77</c:v>
                </c:pt>
                <c:pt idx="17">
                  <c:v>35.270000000000003</c:v>
                </c:pt>
                <c:pt idx="18">
                  <c:v>36.119999999999997</c:v>
                </c:pt>
                <c:pt idx="19">
                  <c:v>41.8</c:v>
                </c:pt>
                <c:pt idx="20">
                  <c:v>51.9</c:v>
                </c:pt>
                <c:pt idx="21">
                  <c:v>52.09</c:v>
                </c:pt>
                <c:pt idx="22">
                  <c:v>55.69</c:v>
                </c:pt>
                <c:pt idx="23">
                  <c:v>59.58</c:v>
                </c:pt>
                <c:pt idx="24">
                  <c:v>81.53</c:v>
                </c:pt>
                <c:pt idx="25">
                  <c:v>185.77</c:v>
                </c:pt>
                <c:pt idx="26">
                  <c:v>163.83000000000001</c:v>
                </c:pt>
                <c:pt idx="27">
                  <c:v>89.19</c:v>
                </c:pt>
                <c:pt idx="28">
                  <c:v>198.89</c:v>
                </c:pt>
                <c:pt idx="29">
                  <c:v>156.36000000000001</c:v>
                </c:pt>
                <c:pt idx="30">
                  <c:v>104.43</c:v>
                </c:pt>
                <c:pt idx="31">
                  <c:v>1.46</c:v>
                </c:pt>
                <c:pt idx="32">
                  <c:v>7.72</c:v>
                </c:pt>
                <c:pt idx="33">
                  <c:v>4.47</c:v>
                </c:pt>
                <c:pt idx="34">
                  <c:v>2.83</c:v>
                </c:pt>
                <c:pt idx="35">
                  <c:v>-2.46</c:v>
                </c:pt>
                <c:pt idx="36">
                  <c:v>5.01</c:v>
                </c:pt>
                <c:pt idx="37">
                  <c:v>-8</c:v>
                </c:pt>
                <c:pt idx="38">
                  <c:v>-10.95</c:v>
                </c:pt>
                <c:pt idx="39">
                  <c:v>-10.01</c:v>
                </c:pt>
                <c:pt idx="40">
                  <c:v>-9.99</c:v>
                </c:pt>
                <c:pt idx="41">
                  <c:v>-10</c:v>
                </c:pt>
                <c:pt idx="42">
                  <c:v>-25.49</c:v>
                </c:pt>
                <c:pt idx="43">
                  <c:v>-35</c:v>
                </c:pt>
                <c:pt idx="44">
                  <c:v>-26.32</c:v>
                </c:pt>
                <c:pt idx="45">
                  <c:v>-25.01</c:v>
                </c:pt>
                <c:pt idx="46">
                  <c:v>-25.01</c:v>
                </c:pt>
                <c:pt idx="47">
                  <c:v>-34.92</c:v>
                </c:pt>
                <c:pt idx="48">
                  <c:v>-35</c:v>
                </c:pt>
                <c:pt idx="49">
                  <c:v>-24.9</c:v>
                </c:pt>
                <c:pt idx="50">
                  <c:v>-20.010000000000002</c:v>
                </c:pt>
                <c:pt idx="51">
                  <c:v>-10</c:v>
                </c:pt>
                <c:pt idx="52">
                  <c:v>-29.01</c:v>
                </c:pt>
                <c:pt idx="53">
                  <c:v>-35</c:v>
                </c:pt>
                <c:pt idx="54">
                  <c:v>-35</c:v>
                </c:pt>
                <c:pt idx="55">
                  <c:v>-29.28</c:v>
                </c:pt>
                <c:pt idx="56">
                  <c:v>-28</c:v>
                </c:pt>
                <c:pt idx="57">
                  <c:v>-30.83</c:v>
                </c:pt>
                <c:pt idx="58">
                  <c:v>-23.93</c:v>
                </c:pt>
                <c:pt idx="59">
                  <c:v>-35</c:v>
                </c:pt>
                <c:pt idx="60">
                  <c:v>-21.02</c:v>
                </c:pt>
                <c:pt idx="61">
                  <c:v>-21.02</c:v>
                </c:pt>
                <c:pt idx="62">
                  <c:v>-27.93</c:v>
                </c:pt>
                <c:pt idx="63">
                  <c:v>-40.96</c:v>
                </c:pt>
                <c:pt idx="64">
                  <c:v>-48.1</c:v>
                </c:pt>
                <c:pt idx="65">
                  <c:v>-38.93</c:v>
                </c:pt>
                <c:pt idx="66">
                  <c:v>-26.33</c:v>
                </c:pt>
                <c:pt idx="67">
                  <c:v>-10.73</c:v>
                </c:pt>
                <c:pt idx="68">
                  <c:v>-4.75</c:v>
                </c:pt>
                <c:pt idx="69">
                  <c:v>-2.1</c:v>
                </c:pt>
                <c:pt idx="70">
                  <c:v>115</c:v>
                </c:pt>
                <c:pt idx="71">
                  <c:v>128.07</c:v>
                </c:pt>
                <c:pt idx="72">
                  <c:v>128.54</c:v>
                </c:pt>
                <c:pt idx="73">
                  <c:v>177.43</c:v>
                </c:pt>
                <c:pt idx="74">
                  <c:v>136.79</c:v>
                </c:pt>
                <c:pt idx="75">
                  <c:v>170.18</c:v>
                </c:pt>
                <c:pt idx="76">
                  <c:v>150.72</c:v>
                </c:pt>
                <c:pt idx="77">
                  <c:v>152.43</c:v>
                </c:pt>
                <c:pt idx="78">
                  <c:v>169.65</c:v>
                </c:pt>
                <c:pt idx="79">
                  <c:v>163.19999999999999</c:v>
                </c:pt>
                <c:pt idx="80">
                  <c:v>148.44999999999999</c:v>
                </c:pt>
                <c:pt idx="81">
                  <c:v>146.44</c:v>
                </c:pt>
                <c:pt idx="82">
                  <c:v>129.47999999999999</c:v>
                </c:pt>
                <c:pt idx="83">
                  <c:v>122.62</c:v>
                </c:pt>
                <c:pt idx="84">
                  <c:v>134.1</c:v>
                </c:pt>
                <c:pt idx="85">
                  <c:v>132.24</c:v>
                </c:pt>
                <c:pt idx="86">
                  <c:v>127.3</c:v>
                </c:pt>
                <c:pt idx="87">
                  <c:v>121.51</c:v>
                </c:pt>
                <c:pt idx="88">
                  <c:v>124.93</c:v>
                </c:pt>
                <c:pt idx="89">
                  <c:v>129.41</c:v>
                </c:pt>
                <c:pt idx="90">
                  <c:v>139.41999999999999</c:v>
                </c:pt>
                <c:pt idx="91">
                  <c:v>127.46</c:v>
                </c:pt>
                <c:pt idx="92">
                  <c:v>120.35</c:v>
                </c:pt>
                <c:pt idx="93">
                  <c:v>114</c:v>
                </c:pt>
                <c:pt idx="94">
                  <c:v>111.88</c:v>
                </c:pt>
                <c:pt idx="95">
                  <c:v>110.04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A38-437F-ABF2-2B1CC1ABE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100.2</v>
      </c>
      <c r="C5" s="25">
        <v>86.272000000000006</v>
      </c>
      <c r="D5" s="25">
        <v>113.504</v>
      </c>
      <c r="E5" s="25">
        <v>117.19799999999999</v>
      </c>
      <c r="F5" s="25">
        <v>81.289000000000001</v>
      </c>
      <c r="G5" s="25">
        <v>113.63200000000001</v>
      </c>
      <c r="H5" s="25">
        <v>101.8</v>
      </c>
      <c r="I5" s="25">
        <v>107.7</v>
      </c>
      <c r="J5" s="25">
        <v>107.5</v>
      </c>
      <c r="K5" s="25">
        <v>106</v>
      </c>
      <c r="L5" s="25">
        <v>84.23</v>
      </c>
      <c r="M5" s="25">
        <v>83.503</v>
      </c>
      <c r="N5" s="25">
        <v>66.206999999999994</v>
      </c>
      <c r="O5" s="25">
        <v>45.4</v>
      </c>
      <c r="P5" s="25">
        <v>39</v>
      </c>
      <c r="Q5" s="25">
        <v>52.6</v>
      </c>
      <c r="R5" s="25">
        <v>55.981999999999999</v>
      </c>
      <c r="S5" s="25">
        <v>65.884</v>
      </c>
      <c r="T5" s="25">
        <v>70.242999999999995</v>
      </c>
      <c r="U5" s="25">
        <v>97.953999999999994</v>
      </c>
      <c r="V5" s="25">
        <v>109.17100000000001</v>
      </c>
      <c r="W5" s="25">
        <v>99.296000000000006</v>
      </c>
      <c r="X5" s="25">
        <v>70.290000000000006</v>
      </c>
      <c r="Y5" s="25">
        <v>80.53</v>
      </c>
      <c r="Z5" s="25">
        <v>105.35599999999999</v>
      </c>
      <c r="AA5" s="25">
        <v>47.061999999999998</v>
      </c>
      <c r="AB5" s="25">
        <v>54.426000000000002</v>
      </c>
      <c r="AC5" s="25">
        <v>90.905000000000001</v>
      </c>
      <c r="AD5" s="25">
        <v>21.356999999999999</v>
      </c>
      <c r="AE5" s="25">
        <v>24.957999999999998</v>
      </c>
      <c r="AF5" s="25">
        <v>29.611000000000001</v>
      </c>
      <c r="AG5" s="25">
        <v>113.443</v>
      </c>
      <c r="AH5" s="25">
        <v>128.44800000000001</v>
      </c>
      <c r="AI5" s="25">
        <v>118.14400000000001</v>
      </c>
      <c r="AJ5" s="25">
        <v>80.846000000000004</v>
      </c>
      <c r="AK5" s="25">
        <v>89.116</v>
      </c>
      <c r="AL5" s="25">
        <v>431.512</v>
      </c>
      <c r="AM5" s="25">
        <v>31.523</v>
      </c>
      <c r="AN5" s="25">
        <v>176.08799999999999</v>
      </c>
      <c r="AO5" s="25">
        <v>182.04499999999999</v>
      </c>
      <c r="AP5" s="25">
        <v>234.9</v>
      </c>
      <c r="AQ5" s="25">
        <v>240.57499999999999</v>
      </c>
      <c r="AR5" s="25">
        <v>247.31200000000001</v>
      </c>
      <c r="AS5" s="25">
        <v>279.10500000000002</v>
      </c>
      <c r="AT5" s="25">
        <v>232.215</v>
      </c>
      <c r="AU5" s="25">
        <v>234.51900000000001</v>
      </c>
      <c r="AV5" s="25">
        <v>234.42500000000001</v>
      </c>
      <c r="AW5" s="25">
        <v>229.67</v>
      </c>
      <c r="AX5" s="25">
        <v>244.32599999999999</v>
      </c>
      <c r="AY5" s="25">
        <v>233.70599999999999</v>
      </c>
      <c r="AZ5" s="25">
        <v>231.40100000000001</v>
      </c>
      <c r="BA5" s="25">
        <v>199.62799999999999</v>
      </c>
      <c r="BB5" s="25">
        <v>248.83799999999999</v>
      </c>
      <c r="BC5" s="25">
        <v>252.50700000000001</v>
      </c>
      <c r="BD5" s="25">
        <v>251.74600000000001</v>
      </c>
      <c r="BE5" s="25">
        <v>235.84100000000001</v>
      </c>
      <c r="BF5" s="25">
        <v>223.28399999999999</v>
      </c>
      <c r="BG5" s="25">
        <v>217.69</v>
      </c>
      <c r="BH5" s="25">
        <v>189.2</v>
      </c>
      <c r="BI5" s="25">
        <v>187.15700000000001</v>
      </c>
      <c r="BJ5" s="25">
        <v>174.22300000000001</v>
      </c>
      <c r="BK5" s="25">
        <v>167.96</v>
      </c>
      <c r="BL5" s="25">
        <v>182.07300000000001</v>
      </c>
      <c r="BM5" s="25">
        <v>203.03299999999999</v>
      </c>
      <c r="BN5" s="25">
        <v>265.06700000000001</v>
      </c>
      <c r="BO5" s="25">
        <v>208.422</v>
      </c>
      <c r="BP5" s="25">
        <v>50.944000000000003</v>
      </c>
      <c r="BQ5" s="25">
        <v>123.4</v>
      </c>
      <c r="BR5" s="25">
        <v>202.517</v>
      </c>
      <c r="BS5" s="25">
        <v>54.917999999999999</v>
      </c>
      <c r="BT5" s="25">
        <v>33.887</v>
      </c>
      <c r="BU5" s="25">
        <v>36.908000000000001</v>
      </c>
      <c r="BV5" s="25">
        <v>144.97800000000001</v>
      </c>
      <c r="BW5" s="25">
        <v>135.30600000000001</v>
      </c>
      <c r="BX5" s="25">
        <v>148.28700000000001</v>
      </c>
      <c r="BY5" s="25">
        <v>162.6</v>
      </c>
      <c r="BZ5" s="25">
        <v>171.596</v>
      </c>
      <c r="CA5" s="25">
        <v>201.3</v>
      </c>
      <c r="CB5" s="25">
        <v>218.7</v>
      </c>
      <c r="CC5" s="25">
        <v>211.9</v>
      </c>
      <c r="CD5" s="25">
        <v>71.5</v>
      </c>
      <c r="CE5" s="25">
        <v>72.2</v>
      </c>
      <c r="CF5" s="25">
        <v>64.599999999999994</v>
      </c>
      <c r="CG5" s="25">
        <v>62.2</v>
      </c>
      <c r="CH5" s="25">
        <v>56.3</v>
      </c>
      <c r="CI5" s="25">
        <v>54.5</v>
      </c>
      <c r="CJ5" s="25">
        <v>53.5</v>
      </c>
      <c r="CK5" s="25">
        <v>49.3</v>
      </c>
      <c r="CL5" s="25">
        <v>139.30000000000001</v>
      </c>
      <c r="CM5" s="25">
        <v>148.19999999999999</v>
      </c>
      <c r="CN5" s="25">
        <v>91.119</v>
      </c>
      <c r="CO5" s="25">
        <v>96.838999999999999</v>
      </c>
      <c r="CP5" s="25">
        <v>244.1</v>
      </c>
      <c r="CQ5" s="25">
        <v>222.9</v>
      </c>
      <c r="CR5" s="25">
        <v>219</v>
      </c>
      <c r="CS5" s="25">
        <v>195.42099999999999</v>
      </c>
      <c r="CT5" s="26"/>
      <c r="CU5" s="26"/>
      <c r="CV5" s="26"/>
      <c r="CW5" s="27"/>
      <c r="CX5" s="28">
        <f t="array" ref="CX5">SUMPRODUCT(B5:CW5*0.25)</f>
        <v>3341.8169999999991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55.38</v>
      </c>
      <c r="C8" s="37">
        <v>52.04</v>
      </c>
      <c r="D8" s="37">
        <v>54.69</v>
      </c>
      <c r="E8" s="37">
        <v>35.44</v>
      </c>
      <c r="F8" s="37">
        <v>130</v>
      </c>
      <c r="G8" s="37">
        <v>53.85</v>
      </c>
      <c r="H8" s="37">
        <v>53.07</v>
      </c>
      <c r="I8" s="37">
        <v>29.47</v>
      </c>
      <c r="J8" s="37">
        <v>57.67</v>
      </c>
      <c r="K8" s="37">
        <v>55.7</v>
      </c>
      <c r="L8" s="37">
        <v>42.7</v>
      </c>
      <c r="M8" s="37">
        <v>38.78</v>
      </c>
      <c r="N8" s="37">
        <v>40.54</v>
      </c>
      <c r="O8" s="37">
        <v>38.18</v>
      </c>
      <c r="P8" s="37">
        <v>38.9</v>
      </c>
      <c r="Q8" s="37">
        <v>40</v>
      </c>
      <c r="R8" s="37">
        <v>30.77</v>
      </c>
      <c r="S8" s="37">
        <v>35.270000000000003</v>
      </c>
      <c r="T8" s="37">
        <v>36.119999999999997</v>
      </c>
      <c r="U8" s="37">
        <v>41.8</v>
      </c>
      <c r="V8" s="37">
        <v>51.9</v>
      </c>
      <c r="W8" s="37">
        <v>52.09</v>
      </c>
      <c r="X8" s="37">
        <v>55.69</v>
      </c>
      <c r="Y8" s="37">
        <v>59.58</v>
      </c>
      <c r="Z8" s="37">
        <v>81.53</v>
      </c>
      <c r="AA8" s="37">
        <v>185.77</v>
      </c>
      <c r="AB8" s="37">
        <v>163.83000000000001</v>
      </c>
      <c r="AC8" s="37">
        <v>89.19</v>
      </c>
      <c r="AD8" s="37">
        <v>198.89</v>
      </c>
      <c r="AE8" s="37">
        <v>156.36000000000001</v>
      </c>
      <c r="AF8" s="37">
        <v>104.43</v>
      </c>
      <c r="AG8" s="37">
        <v>1.46</v>
      </c>
      <c r="AH8" s="37">
        <v>7.72</v>
      </c>
      <c r="AI8" s="37">
        <v>4.47</v>
      </c>
      <c r="AJ8" s="37">
        <v>2.83</v>
      </c>
      <c r="AK8" s="37">
        <v>-2.46</v>
      </c>
      <c r="AL8" s="37">
        <v>5.01</v>
      </c>
      <c r="AM8" s="37">
        <v>-8</v>
      </c>
      <c r="AN8" s="37">
        <v>-10.95</v>
      </c>
      <c r="AO8" s="37">
        <v>-10.01</v>
      </c>
      <c r="AP8" s="37">
        <v>-9.99</v>
      </c>
      <c r="AQ8" s="37">
        <v>-10</v>
      </c>
      <c r="AR8" s="37">
        <v>-25.49</v>
      </c>
      <c r="AS8" s="37">
        <v>-35</v>
      </c>
      <c r="AT8" s="37">
        <v>-26.32</v>
      </c>
      <c r="AU8" s="37">
        <v>-25.01</v>
      </c>
      <c r="AV8" s="37">
        <v>-25.01</v>
      </c>
      <c r="AW8" s="37">
        <v>-34.92</v>
      </c>
      <c r="AX8" s="37">
        <v>-35</v>
      </c>
      <c r="AY8" s="37">
        <v>-24.9</v>
      </c>
      <c r="AZ8" s="37">
        <v>-20.010000000000002</v>
      </c>
      <c r="BA8" s="37">
        <v>-10</v>
      </c>
      <c r="BB8" s="37">
        <v>-29.01</v>
      </c>
      <c r="BC8" s="37">
        <v>-35</v>
      </c>
      <c r="BD8" s="37">
        <v>-35</v>
      </c>
      <c r="BE8" s="37">
        <v>-29.28</v>
      </c>
      <c r="BF8" s="37">
        <v>-28</v>
      </c>
      <c r="BG8" s="37">
        <v>-30.83</v>
      </c>
      <c r="BH8" s="37">
        <v>-23.93</v>
      </c>
      <c r="BI8" s="37">
        <v>-35</v>
      </c>
      <c r="BJ8" s="37">
        <v>-21.02</v>
      </c>
      <c r="BK8" s="37">
        <v>-21.02</v>
      </c>
      <c r="BL8" s="37">
        <v>-27.93</v>
      </c>
      <c r="BM8" s="37">
        <v>-40.96</v>
      </c>
      <c r="BN8" s="37">
        <v>-48.1</v>
      </c>
      <c r="BO8" s="37">
        <v>-38.93</v>
      </c>
      <c r="BP8" s="37">
        <v>-26.33</v>
      </c>
      <c r="BQ8" s="37">
        <v>-10.73</v>
      </c>
      <c r="BR8" s="37">
        <v>-4.75</v>
      </c>
      <c r="BS8" s="37">
        <v>-2.1</v>
      </c>
      <c r="BT8" s="37">
        <v>115</v>
      </c>
      <c r="BU8" s="37">
        <v>128.07</v>
      </c>
      <c r="BV8" s="37">
        <v>128.54</v>
      </c>
      <c r="BW8" s="37">
        <v>177.43</v>
      </c>
      <c r="BX8" s="37">
        <v>136.79</v>
      </c>
      <c r="BY8" s="37">
        <v>170.18</v>
      </c>
      <c r="BZ8" s="37">
        <v>150.72</v>
      </c>
      <c r="CA8" s="37">
        <v>152.43</v>
      </c>
      <c r="CB8" s="37">
        <v>169.65</v>
      </c>
      <c r="CC8" s="37">
        <v>163.19999999999999</v>
      </c>
      <c r="CD8" s="37">
        <v>148.44999999999999</v>
      </c>
      <c r="CE8" s="37">
        <v>146.44</v>
      </c>
      <c r="CF8" s="37">
        <v>129.47999999999999</v>
      </c>
      <c r="CG8" s="37">
        <v>122.62</v>
      </c>
      <c r="CH8" s="37">
        <v>134.1</v>
      </c>
      <c r="CI8" s="37">
        <v>132.24</v>
      </c>
      <c r="CJ8" s="37">
        <v>127.3</v>
      </c>
      <c r="CK8" s="37">
        <v>121.51</v>
      </c>
      <c r="CL8" s="37">
        <v>124.93</v>
      </c>
      <c r="CM8" s="37">
        <v>129.41</v>
      </c>
      <c r="CN8" s="37">
        <v>139.41999999999999</v>
      </c>
      <c r="CO8" s="37">
        <v>127.46</v>
      </c>
      <c r="CP8" s="37">
        <v>120.35</v>
      </c>
      <c r="CQ8" s="37">
        <v>114</v>
      </c>
      <c r="CR8" s="37">
        <v>111.88</v>
      </c>
      <c r="CS8" s="37">
        <v>110.04</v>
      </c>
      <c r="CT8" s="38"/>
      <c r="CU8" s="38"/>
      <c r="CV8" s="38"/>
      <c r="CW8" s="39"/>
      <c r="CX8" s="40">
        <f>IF(SUM(B8:CW8)&lt;&gt;0,AVERAGEIF(B8:CW8,"&lt;&gt;"""),"")</f>
        <v>51.16427083333334</v>
      </c>
    </row>
    <row r="9" spans="1:102" ht="24.95" customHeight="1" thickBot="1" x14ac:dyDescent="0.25">
      <c r="A9" s="41" t="s">
        <v>6</v>
      </c>
      <c r="B9" s="42">
        <v>49.387500000000003</v>
      </c>
      <c r="C9" s="43">
        <v>49.387500000000003</v>
      </c>
      <c r="D9" s="43">
        <v>49.387500000000003</v>
      </c>
      <c r="E9" s="43">
        <v>49.387500000000003</v>
      </c>
      <c r="F9" s="43">
        <v>66.597499999999997</v>
      </c>
      <c r="G9" s="43">
        <v>66.597499999999997</v>
      </c>
      <c r="H9" s="43">
        <v>66.597499999999997</v>
      </c>
      <c r="I9" s="43">
        <v>66.597499999999997</v>
      </c>
      <c r="J9" s="43">
        <v>48.712499999999999</v>
      </c>
      <c r="K9" s="43">
        <v>48.712499999999999</v>
      </c>
      <c r="L9" s="43">
        <v>48.712499999999999</v>
      </c>
      <c r="M9" s="43">
        <v>48.712499999999999</v>
      </c>
      <c r="N9" s="43">
        <v>39.405000000000001</v>
      </c>
      <c r="O9" s="43">
        <v>39.405000000000001</v>
      </c>
      <c r="P9" s="43">
        <v>39.405000000000001</v>
      </c>
      <c r="Q9" s="43">
        <v>39.405000000000001</v>
      </c>
      <c r="R9" s="43">
        <v>35.99</v>
      </c>
      <c r="S9" s="43">
        <v>35.99</v>
      </c>
      <c r="T9" s="43">
        <v>35.99</v>
      </c>
      <c r="U9" s="43">
        <v>35.99</v>
      </c>
      <c r="V9" s="43">
        <v>54.814999999999998</v>
      </c>
      <c r="W9" s="43">
        <v>54.814999999999998</v>
      </c>
      <c r="X9" s="43">
        <v>54.814999999999998</v>
      </c>
      <c r="Y9" s="43">
        <v>54.814999999999998</v>
      </c>
      <c r="Z9" s="43">
        <v>130.08000000000001</v>
      </c>
      <c r="AA9" s="43">
        <v>130.08000000000001</v>
      </c>
      <c r="AB9" s="43">
        <v>130.08000000000001</v>
      </c>
      <c r="AC9" s="43">
        <v>130.08000000000001</v>
      </c>
      <c r="AD9" s="43">
        <v>115.285</v>
      </c>
      <c r="AE9" s="43">
        <v>115.285</v>
      </c>
      <c r="AF9" s="43">
        <v>115.285</v>
      </c>
      <c r="AG9" s="43">
        <v>115.285</v>
      </c>
      <c r="AH9" s="43">
        <v>3.14</v>
      </c>
      <c r="AI9" s="43">
        <v>3.14</v>
      </c>
      <c r="AJ9" s="43">
        <v>3.14</v>
      </c>
      <c r="AK9" s="43">
        <v>3.14</v>
      </c>
      <c r="AL9" s="43">
        <v>-5.9874999999999998</v>
      </c>
      <c r="AM9" s="43">
        <v>-5.9874999999999998</v>
      </c>
      <c r="AN9" s="43">
        <v>-5.9874999999999998</v>
      </c>
      <c r="AO9" s="43">
        <v>-5.9874999999999998</v>
      </c>
      <c r="AP9" s="43">
        <v>-20.12</v>
      </c>
      <c r="AQ9" s="43">
        <v>-20.12</v>
      </c>
      <c r="AR9" s="43">
        <v>-20.12</v>
      </c>
      <c r="AS9" s="43">
        <v>-20.12</v>
      </c>
      <c r="AT9" s="43">
        <v>-27.815000000000001</v>
      </c>
      <c r="AU9" s="43">
        <v>-27.815000000000001</v>
      </c>
      <c r="AV9" s="43">
        <v>-27.815000000000001</v>
      </c>
      <c r="AW9" s="43">
        <v>-27.815000000000001</v>
      </c>
      <c r="AX9" s="43">
        <v>-22.477499999999999</v>
      </c>
      <c r="AY9" s="43">
        <v>-22.477499999999999</v>
      </c>
      <c r="AZ9" s="43">
        <v>-22.477499999999999</v>
      </c>
      <c r="BA9" s="43">
        <v>-22.477499999999999</v>
      </c>
      <c r="BB9" s="43">
        <v>-32.072499999999998</v>
      </c>
      <c r="BC9" s="43">
        <v>-32.072499999999998</v>
      </c>
      <c r="BD9" s="43">
        <v>-32.072499999999998</v>
      </c>
      <c r="BE9" s="43">
        <v>-32.072499999999998</v>
      </c>
      <c r="BF9" s="43">
        <v>-29.44</v>
      </c>
      <c r="BG9" s="43">
        <v>-29.44</v>
      </c>
      <c r="BH9" s="43">
        <v>-29.44</v>
      </c>
      <c r="BI9" s="43">
        <v>-29.44</v>
      </c>
      <c r="BJ9" s="43">
        <v>-27.732500000000002</v>
      </c>
      <c r="BK9" s="43">
        <v>-27.732500000000002</v>
      </c>
      <c r="BL9" s="43">
        <v>-27.732500000000002</v>
      </c>
      <c r="BM9" s="43">
        <v>-27.732500000000002</v>
      </c>
      <c r="BN9" s="43">
        <v>-31.022500000000001</v>
      </c>
      <c r="BO9" s="43">
        <v>-31.022500000000001</v>
      </c>
      <c r="BP9" s="43">
        <v>-31.022500000000001</v>
      </c>
      <c r="BQ9" s="43">
        <v>-31.022500000000001</v>
      </c>
      <c r="BR9" s="43">
        <v>59.055</v>
      </c>
      <c r="BS9" s="43">
        <v>59.055</v>
      </c>
      <c r="BT9" s="43">
        <v>59.055</v>
      </c>
      <c r="BU9" s="43">
        <v>59.055</v>
      </c>
      <c r="BV9" s="43">
        <v>153.23500000000001</v>
      </c>
      <c r="BW9" s="43">
        <v>153.23500000000001</v>
      </c>
      <c r="BX9" s="43">
        <v>153.23500000000001</v>
      </c>
      <c r="BY9" s="43">
        <v>153.23500000000001</v>
      </c>
      <c r="BZ9" s="43">
        <v>159</v>
      </c>
      <c r="CA9" s="43">
        <v>159</v>
      </c>
      <c r="CB9" s="43">
        <v>159</v>
      </c>
      <c r="CC9" s="43">
        <v>159</v>
      </c>
      <c r="CD9" s="43">
        <v>136.7475</v>
      </c>
      <c r="CE9" s="43">
        <v>136.7475</v>
      </c>
      <c r="CF9" s="43">
        <v>136.7475</v>
      </c>
      <c r="CG9" s="43">
        <v>136.7475</v>
      </c>
      <c r="CH9" s="43">
        <v>128.78749999999999</v>
      </c>
      <c r="CI9" s="43">
        <v>128.78749999999999</v>
      </c>
      <c r="CJ9" s="43">
        <v>128.78749999999999</v>
      </c>
      <c r="CK9" s="43">
        <v>128.78749999999999</v>
      </c>
      <c r="CL9" s="43">
        <v>130.30500000000001</v>
      </c>
      <c r="CM9" s="43">
        <v>130.30500000000001</v>
      </c>
      <c r="CN9" s="43">
        <v>130.30500000000001</v>
      </c>
      <c r="CO9" s="43">
        <v>130.30500000000001</v>
      </c>
      <c r="CP9" s="43">
        <v>114.0675</v>
      </c>
      <c r="CQ9" s="43">
        <v>114.0675</v>
      </c>
      <c r="CR9" s="43">
        <v>114.0675</v>
      </c>
      <c r="CS9" s="43">
        <v>114.0675</v>
      </c>
      <c r="CT9" s="44"/>
      <c r="CU9" s="44"/>
      <c r="CV9" s="44"/>
      <c r="CW9" s="45"/>
      <c r="CX9" s="46">
        <f>IF(SUM(B9:CW9)&lt;&gt;0,AVERAGEIF(B9:CW9,"&lt;&gt;"""),"")</f>
        <v>51.164270833333326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6</v>
      </c>
      <c r="BW13" s="65">
        <v>2</v>
      </c>
      <c r="BX13" s="65">
        <v>4.1870000000000003</v>
      </c>
      <c r="BY13" s="65"/>
      <c r="BZ13" s="65">
        <v>9.0960000000000001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139.30000000000001</v>
      </c>
      <c r="CM13" s="65">
        <v>148.19999999999999</v>
      </c>
      <c r="CN13" s="65"/>
      <c r="CO13" s="65">
        <v>43.039000000000001</v>
      </c>
      <c r="CP13" s="65">
        <v>244.1</v>
      </c>
      <c r="CQ13" s="65">
        <v>222.9</v>
      </c>
      <c r="CR13" s="65">
        <v>219</v>
      </c>
      <c r="CS13" s="65">
        <v>143.221</v>
      </c>
      <c r="CT13" s="66"/>
      <c r="CU13" s="66"/>
      <c r="CV13" s="66"/>
      <c r="CW13" s="67"/>
      <c r="CX13" s="68">
        <f t="array" ref="CX13">SUMPRODUCT(B13:CW13*0.25)</f>
        <v>295.26075000000003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1.4510000000000001</v>
      </c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>
        <v>3.4119999999999999</v>
      </c>
      <c r="AB15" s="71">
        <v>0.104</v>
      </c>
      <c r="AC15" s="71">
        <v>0.221</v>
      </c>
      <c r="AD15" s="71">
        <v>5.4969999999999999</v>
      </c>
      <c r="AE15" s="71">
        <v>5</v>
      </c>
      <c r="AF15" s="71">
        <v>7.3369999999999997</v>
      </c>
      <c r="AG15" s="71">
        <v>0.75900000000000001</v>
      </c>
      <c r="AH15" s="71">
        <v>0.94799999999999995</v>
      </c>
      <c r="AI15" s="71">
        <v>1.4</v>
      </c>
      <c r="AJ15" s="71">
        <v>1.946</v>
      </c>
      <c r="AK15" s="71">
        <v>68.337999999999994</v>
      </c>
      <c r="AL15" s="71">
        <v>1.8120000000000001</v>
      </c>
      <c r="AM15" s="71">
        <v>1.526</v>
      </c>
      <c r="AN15" s="71">
        <v>18.312999999999999</v>
      </c>
      <c r="AO15" s="71">
        <v>18.8</v>
      </c>
      <c r="AP15" s="71">
        <v>42.5</v>
      </c>
      <c r="AQ15" s="71">
        <v>60.037999999999997</v>
      </c>
      <c r="AR15" s="71">
        <v>58.908999999999999</v>
      </c>
      <c r="AS15" s="71">
        <v>60.012999999999998</v>
      </c>
      <c r="AT15" s="71">
        <v>66.102999999999994</v>
      </c>
      <c r="AU15" s="71">
        <v>78.712000000000003</v>
      </c>
      <c r="AV15" s="71">
        <v>71.62</v>
      </c>
      <c r="AW15" s="71">
        <v>84.715999999999994</v>
      </c>
      <c r="AX15" s="71">
        <v>84.724000000000004</v>
      </c>
      <c r="AY15" s="71">
        <v>84.721999999999994</v>
      </c>
      <c r="AZ15" s="71">
        <v>82.706999999999994</v>
      </c>
      <c r="BA15" s="71">
        <v>84.6</v>
      </c>
      <c r="BB15" s="71">
        <v>27.858000000000001</v>
      </c>
      <c r="BC15" s="71">
        <v>27.521999999999998</v>
      </c>
      <c r="BD15" s="71">
        <v>24.1</v>
      </c>
      <c r="BE15" s="71">
        <v>26.814</v>
      </c>
      <c r="BF15" s="71">
        <v>23.309000000000001</v>
      </c>
      <c r="BG15" s="71">
        <v>23.21</v>
      </c>
      <c r="BH15" s="71">
        <v>31.146000000000001</v>
      </c>
      <c r="BI15" s="71">
        <v>13.157</v>
      </c>
      <c r="BJ15" s="71">
        <v>18.577999999999999</v>
      </c>
      <c r="BK15" s="71">
        <v>5.9539999999999997</v>
      </c>
      <c r="BL15" s="71">
        <v>4.3140000000000001</v>
      </c>
      <c r="BM15" s="71">
        <v>21.033000000000001</v>
      </c>
      <c r="BN15" s="71">
        <v>2.7440000000000002</v>
      </c>
      <c r="BO15" s="71">
        <v>1.667</v>
      </c>
      <c r="BP15" s="71">
        <v>0.90500000000000003</v>
      </c>
      <c r="BQ15" s="71">
        <v>3.1</v>
      </c>
      <c r="BR15" s="71">
        <v>99.161000000000001</v>
      </c>
      <c r="BS15" s="71">
        <v>0.48099999999999998</v>
      </c>
      <c r="BT15" s="71">
        <v>0.628</v>
      </c>
      <c r="BU15" s="71">
        <v>2.125</v>
      </c>
      <c r="BV15" s="71">
        <v>0.05</v>
      </c>
      <c r="BW15" s="71">
        <v>4.3999999999999997E-2</v>
      </c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338.53199999999987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1.4510000000000001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3.4119999999999999</v>
      </c>
      <c r="AB18" s="77">
        <f t="shared" si="0"/>
        <v>0.104</v>
      </c>
      <c r="AC18" s="77">
        <f t="shared" si="0"/>
        <v>0.221</v>
      </c>
      <c r="AD18" s="77">
        <f t="shared" si="0"/>
        <v>5.4969999999999999</v>
      </c>
      <c r="AE18" s="77">
        <f t="shared" si="0"/>
        <v>5</v>
      </c>
      <c r="AF18" s="77">
        <f t="shared" si="0"/>
        <v>7.3369999999999997</v>
      </c>
      <c r="AG18" s="77">
        <f t="shared" si="0"/>
        <v>0.75900000000000001</v>
      </c>
      <c r="AH18" s="77">
        <f t="shared" si="0"/>
        <v>0.94799999999999995</v>
      </c>
      <c r="AI18" s="77">
        <f t="shared" si="0"/>
        <v>1.4</v>
      </c>
      <c r="AJ18" s="77">
        <f t="shared" si="0"/>
        <v>1.946</v>
      </c>
      <c r="AK18" s="77">
        <f t="shared" si="0"/>
        <v>68.337999999999994</v>
      </c>
      <c r="AL18" s="77">
        <f t="shared" si="0"/>
        <v>1.8120000000000001</v>
      </c>
      <c r="AM18" s="77">
        <f t="shared" si="0"/>
        <v>1.526</v>
      </c>
      <c r="AN18" s="77">
        <f t="shared" si="0"/>
        <v>18.312999999999999</v>
      </c>
      <c r="AO18" s="77">
        <f t="shared" si="0"/>
        <v>18.8</v>
      </c>
      <c r="AP18" s="77">
        <f t="shared" si="0"/>
        <v>42.5</v>
      </c>
      <c r="AQ18" s="77">
        <f t="shared" si="0"/>
        <v>60.037999999999997</v>
      </c>
      <c r="AR18" s="77">
        <f t="shared" si="0"/>
        <v>58.908999999999999</v>
      </c>
      <c r="AS18" s="77">
        <f t="shared" si="0"/>
        <v>60.012999999999998</v>
      </c>
      <c r="AT18" s="77">
        <f t="shared" si="0"/>
        <v>66.102999999999994</v>
      </c>
      <c r="AU18" s="77">
        <f t="shared" si="0"/>
        <v>78.712000000000003</v>
      </c>
      <c r="AV18" s="77">
        <f t="shared" si="0"/>
        <v>71.62</v>
      </c>
      <c r="AW18" s="77">
        <f t="shared" si="0"/>
        <v>84.715999999999994</v>
      </c>
      <c r="AX18" s="77">
        <f t="shared" si="0"/>
        <v>84.724000000000004</v>
      </c>
      <c r="AY18" s="77">
        <f t="shared" si="0"/>
        <v>84.721999999999994</v>
      </c>
      <c r="AZ18" s="77">
        <f t="shared" si="0"/>
        <v>82.706999999999994</v>
      </c>
      <c r="BA18" s="77">
        <f t="shared" si="0"/>
        <v>84.6</v>
      </c>
      <c r="BB18" s="77">
        <f t="shared" si="0"/>
        <v>27.858000000000001</v>
      </c>
      <c r="BC18" s="77">
        <f t="shared" si="0"/>
        <v>27.521999999999998</v>
      </c>
      <c r="BD18" s="77">
        <f t="shared" si="0"/>
        <v>24.1</v>
      </c>
      <c r="BE18" s="77">
        <f t="shared" si="0"/>
        <v>26.814</v>
      </c>
      <c r="BF18" s="77">
        <f t="shared" si="0"/>
        <v>23.309000000000001</v>
      </c>
      <c r="BG18" s="77">
        <f t="shared" si="0"/>
        <v>23.21</v>
      </c>
      <c r="BH18" s="77">
        <f t="shared" si="0"/>
        <v>31.146000000000001</v>
      </c>
      <c r="BI18" s="77">
        <f t="shared" si="0"/>
        <v>13.157</v>
      </c>
      <c r="BJ18" s="77">
        <f t="shared" si="0"/>
        <v>18.577999999999999</v>
      </c>
      <c r="BK18" s="77">
        <f t="shared" si="0"/>
        <v>5.9539999999999997</v>
      </c>
      <c r="BL18" s="77">
        <f t="shared" si="0"/>
        <v>4.3140000000000001</v>
      </c>
      <c r="BM18" s="77">
        <f t="shared" si="0"/>
        <v>21.033000000000001</v>
      </c>
      <c r="BN18" s="77">
        <f t="shared" si="0"/>
        <v>2.7440000000000002</v>
      </c>
      <c r="BO18" s="77">
        <f t="shared" ref="BO18:CW18" si="1">SUM(BO11:BO17)</f>
        <v>1.667</v>
      </c>
      <c r="BP18" s="77">
        <f t="shared" si="1"/>
        <v>0.90500000000000003</v>
      </c>
      <c r="BQ18" s="77">
        <f t="shared" si="1"/>
        <v>3.1</v>
      </c>
      <c r="BR18" s="77">
        <f t="shared" si="1"/>
        <v>99.161000000000001</v>
      </c>
      <c r="BS18" s="77">
        <f t="shared" si="1"/>
        <v>0.48099999999999998</v>
      </c>
      <c r="BT18" s="77">
        <f t="shared" si="1"/>
        <v>0.628</v>
      </c>
      <c r="BU18" s="77">
        <f t="shared" si="1"/>
        <v>2.125</v>
      </c>
      <c r="BV18" s="77">
        <f t="shared" si="1"/>
        <v>6.05</v>
      </c>
      <c r="BW18" s="77">
        <f t="shared" si="1"/>
        <v>2.044</v>
      </c>
      <c r="BX18" s="77">
        <f t="shared" si="1"/>
        <v>4.1870000000000003</v>
      </c>
      <c r="BY18" s="77">
        <f t="shared" si="1"/>
        <v>0</v>
      </c>
      <c r="BZ18" s="77">
        <f t="shared" si="1"/>
        <v>9.0960000000000001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139.30000000000001</v>
      </c>
      <c r="CM18" s="77">
        <f t="shared" si="1"/>
        <v>148.19999999999999</v>
      </c>
      <c r="CN18" s="77">
        <f t="shared" si="1"/>
        <v>0</v>
      </c>
      <c r="CO18" s="77">
        <f t="shared" si="1"/>
        <v>43.039000000000001</v>
      </c>
      <c r="CP18" s="77">
        <f t="shared" si="1"/>
        <v>244.1</v>
      </c>
      <c r="CQ18" s="77">
        <f t="shared" si="1"/>
        <v>222.9</v>
      </c>
      <c r="CR18" s="77">
        <f t="shared" si="1"/>
        <v>219</v>
      </c>
      <c r="CS18" s="77">
        <f t="shared" si="1"/>
        <v>143.221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633.79274999999984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6.0000000000000001E-3</v>
      </c>
      <c r="C22" s="94"/>
      <c r="D22" s="94">
        <v>4.0000000000000001E-3</v>
      </c>
      <c r="E22" s="94">
        <v>5.7000000000000002E-2</v>
      </c>
      <c r="F22" s="94">
        <v>4.0000000000000001E-3</v>
      </c>
      <c r="G22" s="94">
        <v>3.2000000000000001E-2</v>
      </c>
      <c r="H22" s="94"/>
      <c r="I22" s="94"/>
      <c r="J22" s="94"/>
      <c r="K22" s="94"/>
      <c r="L22" s="94"/>
      <c r="M22" s="94"/>
      <c r="N22" s="94">
        <v>1.0999999999999999E-2</v>
      </c>
      <c r="O22" s="94"/>
      <c r="P22" s="94"/>
      <c r="Q22" s="94"/>
      <c r="R22" s="94"/>
      <c r="S22" s="94">
        <v>3.1E-2</v>
      </c>
      <c r="T22" s="94"/>
      <c r="U22" s="94"/>
      <c r="V22" s="94"/>
      <c r="W22" s="94">
        <v>1.7999999999999999E-2</v>
      </c>
      <c r="X22" s="94">
        <v>2.4E-2</v>
      </c>
      <c r="Y22" s="94"/>
      <c r="Z22" s="94">
        <v>2.1000000000000001E-2</v>
      </c>
      <c r="AA22" s="94"/>
      <c r="AB22" s="94"/>
      <c r="AC22" s="94"/>
      <c r="AD22" s="94">
        <v>3.2000000000000001E-2</v>
      </c>
      <c r="AE22" s="94"/>
      <c r="AF22" s="94">
        <v>3.9E-2</v>
      </c>
      <c r="AG22" s="94"/>
      <c r="AH22" s="94"/>
      <c r="AI22" s="94">
        <v>4.3999999999999997E-2</v>
      </c>
      <c r="AJ22" s="94"/>
      <c r="AK22" s="94">
        <v>0.03</v>
      </c>
      <c r="AL22" s="94"/>
      <c r="AM22" s="94">
        <v>1.7999999999999999E-2</v>
      </c>
      <c r="AN22" s="94"/>
      <c r="AO22" s="94"/>
      <c r="AP22" s="94">
        <v>20</v>
      </c>
      <c r="AQ22" s="94">
        <v>20.030999999999999</v>
      </c>
      <c r="AR22" s="94">
        <v>20.02</v>
      </c>
      <c r="AS22" s="94">
        <v>20.039000000000001</v>
      </c>
      <c r="AT22" s="94">
        <v>20</v>
      </c>
      <c r="AU22" s="94">
        <v>20</v>
      </c>
      <c r="AV22" s="94">
        <v>20</v>
      </c>
      <c r="AW22" s="94">
        <v>20</v>
      </c>
      <c r="AX22" s="94">
        <v>35</v>
      </c>
      <c r="AY22" s="94">
        <v>35.015000000000001</v>
      </c>
      <c r="AZ22" s="94">
        <v>35.026000000000003</v>
      </c>
      <c r="BA22" s="94">
        <v>35.048000000000002</v>
      </c>
      <c r="BB22" s="94">
        <v>40</v>
      </c>
      <c r="BC22" s="94">
        <v>50.011000000000003</v>
      </c>
      <c r="BD22" s="94">
        <v>51.609000000000002</v>
      </c>
      <c r="BE22" s="94">
        <v>40.006</v>
      </c>
      <c r="BF22" s="94">
        <v>40</v>
      </c>
      <c r="BG22" s="94">
        <v>40</v>
      </c>
      <c r="BH22" s="94">
        <v>40.030999999999999</v>
      </c>
      <c r="BI22" s="94">
        <v>40</v>
      </c>
      <c r="BJ22" s="94">
        <v>40</v>
      </c>
      <c r="BK22" s="94">
        <v>40.026000000000003</v>
      </c>
      <c r="BL22" s="94">
        <v>40.045000000000002</v>
      </c>
      <c r="BM22" s="94">
        <v>40</v>
      </c>
      <c r="BN22" s="94">
        <v>2.7210000000000001</v>
      </c>
      <c r="BO22" s="94">
        <v>20.024000000000001</v>
      </c>
      <c r="BP22" s="94">
        <v>20</v>
      </c>
      <c r="BQ22" s="94">
        <v>20</v>
      </c>
      <c r="BR22" s="94"/>
      <c r="BS22" s="94"/>
      <c r="BT22" s="94">
        <v>2.8000000000000001E-2</v>
      </c>
      <c r="BU22" s="94"/>
      <c r="BV22" s="94">
        <v>4.2000000000000003E-2</v>
      </c>
      <c r="BW22" s="94">
        <v>3.1E-2</v>
      </c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216.28099999999998</v>
      </c>
    </row>
    <row r="23" spans="1:102" ht="24.95" customHeight="1" x14ac:dyDescent="0.2">
      <c r="A23" s="92" t="s">
        <v>19</v>
      </c>
      <c r="B23" s="98">
        <v>29.994</v>
      </c>
      <c r="C23" s="99">
        <v>4.9720000000000004</v>
      </c>
      <c r="D23" s="99"/>
      <c r="E23" s="99">
        <v>15.041</v>
      </c>
      <c r="F23" s="99">
        <v>30.033999999999999</v>
      </c>
      <c r="G23" s="99"/>
      <c r="H23" s="99"/>
      <c r="I23" s="99"/>
      <c r="J23" s="99"/>
      <c r="K23" s="99"/>
      <c r="L23" s="99">
        <v>20.329999999999998</v>
      </c>
      <c r="M23" s="99">
        <v>30.003</v>
      </c>
      <c r="N23" s="99">
        <v>14.996</v>
      </c>
      <c r="O23" s="99">
        <v>5</v>
      </c>
      <c r="P23" s="99"/>
      <c r="Q23" s="99"/>
      <c r="R23" s="99">
        <v>9.9819999999999993</v>
      </c>
      <c r="S23" s="99">
        <v>15.952999999999999</v>
      </c>
      <c r="T23" s="99">
        <v>1.2430000000000001</v>
      </c>
      <c r="U23" s="99">
        <v>19.954000000000001</v>
      </c>
      <c r="V23" s="99">
        <v>28.571000000000002</v>
      </c>
      <c r="W23" s="99">
        <v>29.978000000000002</v>
      </c>
      <c r="X23" s="99">
        <v>26.466000000000001</v>
      </c>
      <c r="Y23" s="99">
        <v>18.829999999999998</v>
      </c>
      <c r="Z23" s="99">
        <v>20.035</v>
      </c>
      <c r="AA23" s="99">
        <v>5.05</v>
      </c>
      <c r="AB23" s="99">
        <v>3.0219999999999998</v>
      </c>
      <c r="AC23" s="99">
        <v>3.5840000000000001</v>
      </c>
      <c r="AD23" s="99">
        <v>15.827999999999999</v>
      </c>
      <c r="AE23" s="99">
        <v>19.957999999999998</v>
      </c>
      <c r="AF23" s="99">
        <v>20.035</v>
      </c>
      <c r="AG23" s="99">
        <v>0.58399999999999996</v>
      </c>
      <c r="AH23" s="99"/>
      <c r="AI23" s="99"/>
      <c r="AJ23" s="99"/>
      <c r="AK23" s="99">
        <v>20.748000000000001</v>
      </c>
      <c r="AL23" s="99">
        <v>79.400000000000006</v>
      </c>
      <c r="AM23" s="99">
        <v>29.978999999999999</v>
      </c>
      <c r="AN23" s="99">
        <v>30.774999999999999</v>
      </c>
      <c r="AO23" s="99">
        <v>0.745</v>
      </c>
      <c r="AP23" s="99"/>
      <c r="AQ23" s="99">
        <v>25.006</v>
      </c>
      <c r="AR23" s="99">
        <v>29.983000000000001</v>
      </c>
      <c r="AS23" s="99">
        <v>24.952999999999999</v>
      </c>
      <c r="AT23" s="99">
        <v>30.012</v>
      </c>
      <c r="AU23" s="99">
        <v>22.806999999999999</v>
      </c>
      <c r="AV23" s="99">
        <v>20.004999999999999</v>
      </c>
      <c r="AW23" s="99">
        <v>24.954000000000001</v>
      </c>
      <c r="AX23" s="99">
        <v>18.702000000000002</v>
      </c>
      <c r="AY23" s="99">
        <v>21.469000000000001</v>
      </c>
      <c r="AZ23" s="99">
        <v>29.968</v>
      </c>
      <c r="BA23" s="99">
        <v>29.98</v>
      </c>
      <c r="BB23" s="99">
        <v>29.98</v>
      </c>
      <c r="BC23" s="99">
        <v>29.974</v>
      </c>
      <c r="BD23" s="99">
        <v>30.036999999999999</v>
      </c>
      <c r="BE23" s="99">
        <v>30.021000000000001</v>
      </c>
      <c r="BF23" s="99">
        <v>29.975000000000001</v>
      </c>
      <c r="BG23" s="99">
        <v>29.98</v>
      </c>
      <c r="BH23" s="99">
        <v>30.023</v>
      </c>
      <c r="BI23" s="99">
        <v>30</v>
      </c>
      <c r="BJ23" s="99">
        <v>28.645</v>
      </c>
      <c r="BK23" s="99">
        <v>29.98</v>
      </c>
      <c r="BL23" s="99">
        <v>30.013999999999999</v>
      </c>
      <c r="BM23" s="99">
        <v>30</v>
      </c>
      <c r="BN23" s="99">
        <v>30.001999999999999</v>
      </c>
      <c r="BO23" s="99">
        <v>30.030999999999999</v>
      </c>
      <c r="BP23" s="99">
        <v>30.039000000000001</v>
      </c>
      <c r="BQ23" s="99"/>
      <c r="BR23" s="99">
        <v>103.35599999999999</v>
      </c>
      <c r="BS23" s="99">
        <v>30.036999999999999</v>
      </c>
      <c r="BT23" s="99">
        <v>15.031000000000001</v>
      </c>
      <c r="BU23" s="99">
        <v>4.9829999999999997</v>
      </c>
      <c r="BV23" s="99">
        <v>8.6859999999999999</v>
      </c>
      <c r="BW23" s="99">
        <v>17.731000000000002</v>
      </c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>
        <v>15.019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368.11824999999988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30</v>
      </c>
      <c r="C28" s="107">
        <f t="shared" si="2"/>
        <v>4.9720000000000004</v>
      </c>
      <c r="D28" s="107">
        <f t="shared" si="2"/>
        <v>4.0000000000000001E-3</v>
      </c>
      <c r="E28" s="107">
        <f t="shared" si="2"/>
        <v>15.098000000000001</v>
      </c>
      <c r="F28" s="107">
        <f t="shared" si="2"/>
        <v>30.038</v>
      </c>
      <c r="G28" s="107">
        <f t="shared" si="2"/>
        <v>3.2000000000000001E-2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20.329999999999998</v>
      </c>
      <c r="M28" s="107">
        <f t="shared" si="2"/>
        <v>30.003</v>
      </c>
      <c r="N28" s="107">
        <f t="shared" si="2"/>
        <v>15.007</v>
      </c>
      <c r="O28" s="107">
        <f t="shared" si="2"/>
        <v>5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9.9819999999999993</v>
      </c>
      <c r="S28" s="107">
        <f t="shared" si="3"/>
        <v>15.984</v>
      </c>
      <c r="T28" s="107">
        <f t="shared" si="3"/>
        <v>1.2430000000000001</v>
      </c>
      <c r="U28" s="107">
        <f t="shared" si="3"/>
        <v>19.954000000000001</v>
      </c>
      <c r="V28" s="107">
        <f t="shared" si="3"/>
        <v>28.571000000000002</v>
      </c>
      <c r="W28" s="107">
        <f t="shared" si="3"/>
        <v>29.996000000000002</v>
      </c>
      <c r="X28" s="107">
        <f t="shared" si="3"/>
        <v>26.490000000000002</v>
      </c>
      <c r="Y28" s="107">
        <f t="shared" si="3"/>
        <v>18.829999999999998</v>
      </c>
      <c r="Z28" s="107">
        <f t="shared" si="3"/>
        <v>20.056000000000001</v>
      </c>
      <c r="AA28" s="107">
        <f t="shared" si="3"/>
        <v>5.05</v>
      </c>
      <c r="AB28" s="107">
        <f t="shared" si="3"/>
        <v>3.0219999999999998</v>
      </c>
      <c r="AC28" s="107">
        <f t="shared" si="3"/>
        <v>3.5840000000000001</v>
      </c>
      <c r="AD28" s="107">
        <f t="shared" si="3"/>
        <v>15.86</v>
      </c>
      <c r="AE28" s="107">
        <f t="shared" si="3"/>
        <v>19.957999999999998</v>
      </c>
      <c r="AF28" s="107">
        <f t="shared" si="3"/>
        <v>20.074000000000002</v>
      </c>
      <c r="AG28" s="107">
        <f t="shared" si="3"/>
        <v>0.58399999999999996</v>
      </c>
      <c r="AH28" s="107">
        <f t="shared" si="3"/>
        <v>0</v>
      </c>
      <c r="AI28" s="107">
        <f t="shared" si="3"/>
        <v>4.3999999999999997E-2</v>
      </c>
      <c r="AJ28" s="107">
        <f t="shared" si="3"/>
        <v>0</v>
      </c>
      <c r="AK28" s="107">
        <f t="shared" si="3"/>
        <v>20.778000000000002</v>
      </c>
      <c r="AL28" s="107">
        <f t="shared" si="3"/>
        <v>79.400000000000006</v>
      </c>
      <c r="AM28" s="107">
        <f t="shared" si="3"/>
        <v>29.997</v>
      </c>
      <c r="AN28" s="107">
        <f t="shared" si="3"/>
        <v>30.774999999999999</v>
      </c>
      <c r="AO28" s="107">
        <f t="shared" si="3"/>
        <v>0.745</v>
      </c>
      <c r="AP28" s="107">
        <f t="shared" si="3"/>
        <v>20</v>
      </c>
      <c r="AQ28" s="107">
        <f t="shared" si="3"/>
        <v>45.036999999999999</v>
      </c>
      <c r="AR28" s="107">
        <f t="shared" si="3"/>
        <v>50.003</v>
      </c>
      <c r="AS28" s="107">
        <f t="shared" si="3"/>
        <v>44.992000000000004</v>
      </c>
      <c r="AT28" s="107">
        <f t="shared" si="3"/>
        <v>50.012</v>
      </c>
      <c r="AU28" s="107">
        <f t="shared" si="3"/>
        <v>42.807000000000002</v>
      </c>
      <c r="AV28" s="107">
        <f t="shared" si="3"/>
        <v>40.004999999999995</v>
      </c>
      <c r="AW28" s="107">
        <f t="shared" si="3"/>
        <v>44.954000000000001</v>
      </c>
      <c r="AX28" s="107">
        <f t="shared" si="3"/>
        <v>53.701999999999998</v>
      </c>
      <c r="AY28" s="107">
        <f t="shared" si="3"/>
        <v>56.484000000000002</v>
      </c>
      <c r="AZ28" s="107">
        <f t="shared" si="3"/>
        <v>64.994</v>
      </c>
      <c r="BA28" s="107">
        <f t="shared" si="3"/>
        <v>65.028000000000006</v>
      </c>
      <c r="BB28" s="107">
        <f t="shared" si="3"/>
        <v>69.98</v>
      </c>
      <c r="BC28" s="107">
        <f t="shared" si="3"/>
        <v>79.984999999999999</v>
      </c>
      <c r="BD28" s="107">
        <f t="shared" si="3"/>
        <v>81.646000000000001</v>
      </c>
      <c r="BE28" s="107">
        <f t="shared" si="3"/>
        <v>70.027000000000001</v>
      </c>
      <c r="BF28" s="107">
        <f t="shared" si="3"/>
        <v>69.974999999999994</v>
      </c>
      <c r="BG28" s="107">
        <f t="shared" si="3"/>
        <v>69.98</v>
      </c>
      <c r="BH28" s="107">
        <f t="shared" si="3"/>
        <v>70.054000000000002</v>
      </c>
      <c r="BI28" s="107">
        <f t="shared" si="3"/>
        <v>70</v>
      </c>
      <c r="BJ28" s="107">
        <f t="shared" si="3"/>
        <v>68.644999999999996</v>
      </c>
      <c r="BK28" s="107">
        <f t="shared" si="3"/>
        <v>70.006</v>
      </c>
      <c r="BL28" s="107">
        <f t="shared" si="3"/>
        <v>70.058999999999997</v>
      </c>
      <c r="BM28" s="107">
        <f t="shared" si="3"/>
        <v>70</v>
      </c>
      <c r="BN28" s="107">
        <f t="shared" si="3"/>
        <v>32.722999999999999</v>
      </c>
      <c r="BO28" s="107">
        <f t="shared" si="3"/>
        <v>50.055</v>
      </c>
      <c r="BP28" s="107">
        <f t="shared" si="3"/>
        <v>50.039000000000001</v>
      </c>
      <c r="BQ28" s="107">
        <f t="shared" si="3"/>
        <v>20</v>
      </c>
      <c r="BR28" s="107">
        <f t="shared" si="3"/>
        <v>103.35599999999999</v>
      </c>
      <c r="BS28" s="107">
        <f t="shared" si="3"/>
        <v>30.036999999999999</v>
      </c>
      <c r="BT28" s="107">
        <f t="shared" si="3"/>
        <v>15.059000000000001</v>
      </c>
      <c r="BU28" s="107">
        <f t="shared" si="3"/>
        <v>4.9829999999999997</v>
      </c>
      <c r="BV28" s="107">
        <f t="shared" si="3"/>
        <v>8.7279999999999998</v>
      </c>
      <c r="BW28" s="107">
        <f t="shared" si="3"/>
        <v>17.762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15.019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584.39924999999982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30</v>
      </c>
      <c r="C32" s="94">
        <v>4.9720000000000004</v>
      </c>
      <c r="D32" s="94">
        <v>4.0000000000000001E-3</v>
      </c>
      <c r="E32" s="94">
        <v>15.098000000000001</v>
      </c>
      <c r="F32" s="94">
        <v>31.489000000000001</v>
      </c>
      <c r="G32" s="94">
        <v>3.2000000000000001E-2</v>
      </c>
      <c r="H32" s="94"/>
      <c r="I32" s="94"/>
      <c r="J32" s="94"/>
      <c r="K32" s="94"/>
      <c r="L32" s="94">
        <v>20.329999999999998</v>
      </c>
      <c r="M32" s="94">
        <v>30.003</v>
      </c>
      <c r="N32" s="94">
        <v>15.007</v>
      </c>
      <c r="O32" s="94">
        <v>5</v>
      </c>
      <c r="P32" s="94"/>
      <c r="Q32" s="94"/>
      <c r="R32" s="94">
        <v>9.9819999999999993</v>
      </c>
      <c r="S32" s="94">
        <v>15.984</v>
      </c>
      <c r="T32" s="94">
        <v>1.2430000000000001</v>
      </c>
      <c r="U32" s="94">
        <v>19.954000000000001</v>
      </c>
      <c r="V32" s="94">
        <v>28.571000000000002</v>
      </c>
      <c r="W32" s="94">
        <v>29.995999999999999</v>
      </c>
      <c r="X32" s="94">
        <v>26.49</v>
      </c>
      <c r="Y32" s="94">
        <v>18.829999999999998</v>
      </c>
      <c r="Z32" s="94">
        <v>20.056000000000001</v>
      </c>
      <c r="AA32" s="94">
        <v>8.4619999999999997</v>
      </c>
      <c r="AB32" s="94">
        <v>3.1259999999999999</v>
      </c>
      <c r="AC32" s="94">
        <v>3.8050000000000002</v>
      </c>
      <c r="AD32" s="94">
        <v>21.356999999999999</v>
      </c>
      <c r="AE32" s="94">
        <v>24.957999999999998</v>
      </c>
      <c r="AF32" s="94">
        <v>27.411000000000001</v>
      </c>
      <c r="AG32" s="94">
        <v>1.343</v>
      </c>
      <c r="AH32" s="94">
        <v>0.94799999999999995</v>
      </c>
      <c r="AI32" s="94">
        <v>1.444</v>
      </c>
      <c r="AJ32" s="94">
        <v>1.946</v>
      </c>
      <c r="AK32" s="94">
        <v>89.116</v>
      </c>
      <c r="AL32" s="94">
        <v>81.212000000000003</v>
      </c>
      <c r="AM32" s="94">
        <v>31.523</v>
      </c>
      <c r="AN32" s="94">
        <v>49.088000000000001</v>
      </c>
      <c r="AO32" s="94">
        <v>19.545000000000002</v>
      </c>
      <c r="AP32" s="94">
        <v>62.5</v>
      </c>
      <c r="AQ32" s="94">
        <v>105.075</v>
      </c>
      <c r="AR32" s="94">
        <v>108.91200000000001</v>
      </c>
      <c r="AS32" s="94">
        <v>105.005</v>
      </c>
      <c r="AT32" s="94">
        <v>116.11499999999999</v>
      </c>
      <c r="AU32" s="94">
        <v>121.51900000000001</v>
      </c>
      <c r="AV32" s="94">
        <v>111.625</v>
      </c>
      <c r="AW32" s="94">
        <v>129.66999999999999</v>
      </c>
      <c r="AX32" s="94">
        <v>138.42599999999999</v>
      </c>
      <c r="AY32" s="94">
        <v>141.20599999999999</v>
      </c>
      <c r="AZ32" s="94">
        <v>147.70099999999999</v>
      </c>
      <c r="BA32" s="94">
        <v>149.62799999999999</v>
      </c>
      <c r="BB32" s="94">
        <v>97.837999999999994</v>
      </c>
      <c r="BC32" s="94">
        <v>107.50700000000001</v>
      </c>
      <c r="BD32" s="94">
        <v>105.746</v>
      </c>
      <c r="BE32" s="94">
        <v>96.840999999999994</v>
      </c>
      <c r="BF32" s="94">
        <v>93.284000000000006</v>
      </c>
      <c r="BG32" s="94">
        <v>93.19</v>
      </c>
      <c r="BH32" s="94">
        <v>101.2</v>
      </c>
      <c r="BI32" s="94">
        <v>83.156999999999996</v>
      </c>
      <c r="BJ32" s="94">
        <v>87.222999999999999</v>
      </c>
      <c r="BK32" s="94">
        <v>75.959999999999994</v>
      </c>
      <c r="BL32" s="94">
        <v>74.373000000000005</v>
      </c>
      <c r="BM32" s="94">
        <v>91.033000000000001</v>
      </c>
      <c r="BN32" s="94">
        <v>35.466999999999999</v>
      </c>
      <c r="BO32" s="94">
        <v>51.722000000000001</v>
      </c>
      <c r="BP32" s="94">
        <v>50.944000000000003</v>
      </c>
      <c r="BQ32" s="94">
        <v>23.1</v>
      </c>
      <c r="BR32" s="94">
        <v>202.517</v>
      </c>
      <c r="BS32" s="94">
        <v>30.518000000000001</v>
      </c>
      <c r="BT32" s="94">
        <v>15.686999999999999</v>
      </c>
      <c r="BU32" s="94">
        <v>7.1079999999999997</v>
      </c>
      <c r="BV32" s="94">
        <v>14.778</v>
      </c>
      <c r="BW32" s="94">
        <v>19.806000000000001</v>
      </c>
      <c r="BX32" s="94">
        <v>4.1870000000000003</v>
      </c>
      <c r="BY32" s="94"/>
      <c r="BZ32" s="94">
        <v>9.0960000000000001</v>
      </c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>
        <v>139.30000000000001</v>
      </c>
      <c r="CM32" s="94">
        <v>148.19999999999999</v>
      </c>
      <c r="CN32" s="94">
        <v>15.019</v>
      </c>
      <c r="CO32" s="94">
        <v>43.039000000000001</v>
      </c>
      <c r="CP32" s="94">
        <v>244.1</v>
      </c>
      <c r="CQ32" s="94">
        <v>222.9</v>
      </c>
      <c r="CR32" s="94">
        <v>219</v>
      </c>
      <c r="CS32" s="94">
        <v>143.221</v>
      </c>
      <c r="CT32" s="95"/>
      <c r="CU32" s="95"/>
      <c r="CV32" s="95"/>
      <c r="CW32" s="96"/>
      <c r="CX32" s="97">
        <f t="array" ref="CX32">SUMPRODUCT(B32:CW32*0.25)</f>
        <v>1218.192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30</v>
      </c>
      <c r="C34" s="77">
        <f t="shared" ref="C34:BN34" si="5">SUM(C31:C33)</f>
        <v>4.9720000000000004</v>
      </c>
      <c r="D34" s="77">
        <f t="shared" si="5"/>
        <v>4.0000000000000001E-3</v>
      </c>
      <c r="E34" s="77">
        <f t="shared" si="5"/>
        <v>15.098000000000001</v>
      </c>
      <c r="F34" s="77">
        <f t="shared" si="5"/>
        <v>31.489000000000001</v>
      </c>
      <c r="G34" s="77">
        <f t="shared" si="5"/>
        <v>3.2000000000000001E-2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20.329999999999998</v>
      </c>
      <c r="M34" s="77">
        <f t="shared" si="5"/>
        <v>30.003</v>
      </c>
      <c r="N34" s="77">
        <f t="shared" si="5"/>
        <v>15.007</v>
      </c>
      <c r="O34" s="77">
        <f t="shared" si="5"/>
        <v>5</v>
      </c>
      <c r="P34" s="77">
        <f t="shared" si="5"/>
        <v>0</v>
      </c>
      <c r="Q34" s="77">
        <f t="shared" si="5"/>
        <v>0</v>
      </c>
      <c r="R34" s="77">
        <f t="shared" si="5"/>
        <v>9.9819999999999993</v>
      </c>
      <c r="S34" s="77">
        <f t="shared" si="5"/>
        <v>15.984</v>
      </c>
      <c r="T34" s="77">
        <f t="shared" si="5"/>
        <v>1.2430000000000001</v>
      </c>
      <c r="U34" s="77">
        <f t="shared" si="5"/>
        <v>19.954000000000001</v>
      </c>
      <c r="V34" s="77">
        <f t="shared" si="5"/>
        <v>28.571000000000002</v>
      </c>
      <c r="W34" s="77">
        <f t="shared" si="5"/>
        <v>29.995999999999999</v>
      </c>
      <c r="X34" s="77">
        <f t="shared" si="5"/>
        <v>26.49</v>
      </c>
      <c r="Y34" s="77">
        <f t="shared" si="5"/>
        <v>18.829999999999998</v>
      </c>
      <c r="Z34" s="77">
        <f t="shared" si="5"/>
        <v>20.056000000000001</v>
      </c>
      <c r="AA34" s="77">
        <f t="shared" si="5"/>
        <v>8.4619999999999997</v>
      </c>
      <c r="AB34" s="77">
        <f t="shared" si="5"/>
        <v>3.1259999999999999</v>
      </c>
      <c r="AC34" s="77">
        <f t="shared" si="5"/>
        <v>3.8050000000000002</v>
      </c>
      <c r="AD34" s="77">
        <f t="shared" si="5"/>
        <v>21.356999999999999</v>
      </c>
      <c r="AE34" s="77">
        <f t="shared" si="5"/>
        <v>24.957999999999998</v>
      </c>
      <c r="AF34" s="77">
        <f t="shared" si="5"/>
        <v>27.411000000000001</v>
      </c>
      <c r="AG34" s="77">
        <f t="shared" si="5"/>
        <v>1.343</v>
      </c>
      <c r="AH34" s="77">
        <f t="shared" si="5"/>
        <v>0.94799999999999995</v>
      </c>
      <c r="AI34" s="77">
        <f t="shared" si="5"/>
        <v>1.444</v>
      </c>
      <c r="AJ34" s="77">
        <f t="shared" si="5"/>
        <v>1.946</v>
      </c>
      <c r="AK34" s="77">
        <f t="shared" si="5"/>
        <v>89.116</v>
      </c>
      <c r="AL34" s="77">
        <f t="shared" si="5"/>
        <v>81.212000000000003</v>
      </c>
      <c r="AM34" s="77">
        <f t="shared" si="5"/>
        <v>31.523</v>
      </c>
      <c r="AN34" s="77">
        <f t="shared" si="5"/>
        <v>49.088000000000001</v>
      </c>
      <c r="AO34" s="77">
        <f t="shared" si="5"/>
        <v>19.545000000000002</v>
      </c>
      <c r="AP34" s="77">
        <f t="shared" si="5"/>
        <v>62.5</v>
      </c>
      <c r="AQ34" s="77">
        <f t="shared" si="5"/>
        <v>105.075</v>
      </c>
      <c r="AR34" s="77">
        <f t="shared" si="5"/>
        <v>108.91200000000001</v>
      </c>
      <c r="AS34" s="77">
        <f t="shared" si="5"/>
        <v>105.005</v>
      </c>
      <c r="AT34" s="77">
        <f t="shared" si="5"/>
        <v>116.11499999999999</v>
      </c>
      <c r="AU34" s="77">
        <f t="shared" si="5"/>
        <v>121.51900000000001</v>
      </c>
      <c r="AV34" s="77">
        <f t="shared" si="5"/>
        <v>111.625</v>
      </c>
      <c r="AW34" s="77">
        <f t="shared" si="5"/>
        <v>129.66999999999999</v>
      </c>
      <c r="AX34" s="77">
        <f t="shared" si="5"/>
        <v>138.42599999999999</v>
      </c>
      <c r="AY34" s="77">
        <f t="shared" si="5"/>
        <v>141.20599999999999</v>
      </c>
      <c r="AZ34" s="77">
        <f t="shared" si="5"/>
        <v>147.70099999999999</v>
      </c>
      <c r="BA34" s="77">
        <f t="shared" si="5"/>
        <v>149.62799999999999</v>
      </c>
      <c r="BB34" s="77">
        <f t="shared" si="5"/>
        <v>97.837999999999994</v>
      </c>
      <c r="BC34" s="77">
        <f t="shared" si="5"/>
        <v>107.50700000000001</v>
      </c>
      <c r="BD34" s="77">
        <f t="shared" si="5"/>
        <v>105.746</v>
      </c>
      <c r="BE34" s="77">
        <f t="shared" si="5"/>
        <v>96.840999999999994</v>
      </c>
      <c r="BF34" s="77">
        <f t="shared" si="5"/>
        <v>93.284000000000006</v>
      </c>
      <c r="BG34" s="77">
        <f t="shared" si="5"/>
        <v>93.19</v>
      </c>
      <c r="BH34" s="77">
        <f t="shared" si="5"/>
        <v>101.2</v>
      </c>
      <c r="BI34" s="77">
        <f t="shared" si="5"/>
        <v>83.156999999999996</v>
      </c>
      <c r="BJ34" s="77">
        <f t="shared" si="5"/>
        <v>87.222999999999999</v>
      </c>
      <c r="BK34" s="77">
        <f t="shared" si="5"/>
        <v>75.959999999999994</v>
      </c>
      <c r="BL34" s="77">
        <f t="shared" si="5"/>
        <v>74.373000000000005</v>
      </c>
      <c r="BM34" s="77">
        <f t="shared" si="5"/>
        <v>91.033000000000001</v>
      </c>
      <c r="BN34" s="77">
        <f t="shared" si="5"/>
        <v>35.466999999999999</v>
      </c>
      <c r="BO34" s="77">
        <f t="shared" ref="BO34:CW34" si="6">SUM(BO31:BO33)</f>
        <v>51.722000000000001</v>
      </c>
      <c r="BP34" s="77">
        <f t="shared" si="6"/>
        <v>50.944000000000003</v>
      </c>
      <c r="BQ34" s="77">
        <f t="shared" si="6"/>
        <v>23.1</v>
      </c>
      <c r="BR34" s="77">
        <f t="shared" si="6"/>
        <v>202.517</v>
      </c>
      <c r="BS34" s="77">
        <f t="shared" si="6"/>
        <v>30.518000000000001</v>
      </c>
      <c r="BT34" s="77">
        <f t="shared" si="6"/>
        <v>15.686999999999999</v>
      </c>
      <c r="BU34" s="77">
        <f t="shared" si="6"/>
        <v>7.1079999999999997</v>
      </c>
      <c r="BV34" s="77">
        <f t="shared" si="6"/>
        <v>14.778</v>
      </c>
      <c r="BW34" s="77">
        <f t="shared" si="6"/>
        <v>19.806000000000001</v>
      </c>
      <c r="BX34" s="77">
        <f t="shared" si="6"/>
        <v>4.1870000000000003</v>
      </c>
      <c r="BY34" s="77">
        <f t="shared" si="6"/>
        <v>0</v>
      </c>
      <c r="BZ34" s="77">
        <f t="shared" si="6"/>
        <v>9.0960000000000001</v>
      </c>
      <c r="CA34" s="77">
        <f t="shared" si="6"/>
        <v>0</v>
      </c>
      <c r="CB34" s="77">
        <f t="shared" si="6"/>
        <v>0</v>
      </c>
      <c r="CC34" s="77">
        <f t="shared" si="6"/>
        <v>0</v>
      </c>
      <c r="CD34" s="77">
        <f t="shared" si="6"/>
        <v>0</v>
      </c>
      <c r="CE34" s="77">
        <f t="shared" si="6"/>
        <v>0</v>
      </c>
      <c r="CF34" s="77">
        <f t="shared" si="6"/>
        <v>0</v>
      </c>
      <c r="CG34" s="77">
        <f t="shared" si="6"/>
        <v>0</v>
      </c>
      <c r="CH34" s="77">
        <f t="shared" si="6"/>
        <v>0</v>
      </c>
      <c r="CI34" s="77">
        <f t="shared" si="6"/>
        <v>0</v>
      </c>
      <c r="CJ34" s="77">
        <f t="shared" si="6"/>
        <v>0</v>
      </c>
      <c r="CK34" s="77">
        <f t="shared" si="6"/>
        <v>0</v>
      </c>
      <c r="CL34" s="77">
        <f t="shared" si="6"/>
        <v>139.30000000000001</v>
      </c>
      <c r="CM34" s="77">
        <f t="shared" si="6"/>
        <v>148.19999999999999</v>
      </c>
      <c r="CN34" s="77">
        <f t="shared" si="6"/>
        <v>15.019</v>
      </c>
      <c r="CO34" s="77">
        <f t="shared" si="6"/>
        <v>43.039000000000001</v>
      </c>
      <c r="CP34" s="77">
        <f t="shared" si="6"/>
        <v>244.1</v>
      </c>
      <c r="CQ34" s="77">
        <f t="shared" si="6"/>
        <v>222.9</v>
      </c>
      <c r="CR34" s="77">
        <f t="shared" si="6"/>
        <v>219</v>
      </c>
      <c r="CS34" s="77">
        <f t="shared" si="6"/>
        <v>143.221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1218.192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70.2</v>
      </c>
      <c r="C39" s="120">
        <v>81.3</v>
      </c>
      <c r="D39" s="120">
        <v>113.5</v>
      </c>
      <c r="E39" s="120">
        <v>102.1</v>
      </c>
      <c r="F39" s="120">
        <v>49.8</v>
      </c>
      <c r="G39" s="120">
        <v>113.6</v>
      </c>
      <c r="H39" s="120">
        <v>101.8</v>
      </c>
      <c r="I39" s="120">
        <v>107.7</v>
      </c>
      <c r="J39" s="120">
        <v>107.5</v>
      </c>
      <c r="K39" s="120">
        <v>106</v>
      </c>
      <c r="L39" s="120">
        <v>63.9</v>
      </c>
      <c r="M39" s="120">
        <v>53.5</v>
      </c>
      <c r="N39" s="120">
        <v>51.2</v>
      </c>
      <c r="O39" s="120">
        <v>40.4</v>
      </c>
      <c r="P39" s="120">
        <v>39</v>
      </c>
      <c r="Q39" s="120">
        <v>52.6</v>
      </c>
      <c r="R39" s="120">
        <v>46</v>
      </c>
      <c r="S39" s="120">
        <v>49.9</v>
      </c>
      <c r="T39" s="120">
        <v>69</v>
      </c>
      <c r="U39" s="120">
        <v>78</v>
      </c>
      <c r="V39" s="120">
        <v>80.599999999999994</v>
      </c>
      <c r="W39" s="120">
        <v>69.3</v>
      </c>
      <c r="X39" s="120">
        <v>43.8</v>
      </c>
      <c r="Y39" s="120">
        <v>61.7</v>
      </c>
      <c r="Z39" s="120">
        <v>76.2</v>
      </c>
      <c r="AA39" s="120">
        <v>29.5</v>
      </c>
      <c r="AB39" s="120">
        <v>42.2</v>
      </c>
      <c r="AC39" s="120">
        <v>78</v>
      </c>
      <c r="AD39" s="120"/>
      <c r="AE39" s="120"/>
      <c r="AF39" s="120">
        <v>2.2000000000000002</v>
      </c>
      <c r="AG39" s="120">
        <v>112.1</v>
      </c>
      <c r="AH39" s="120">
        <v>127.5</v>
      </c>
      <c r="AI39" s="120">
        <v>116.7</v>
      </c>
      <c r="AJ39" s="120">
        <v>78.900000000000006</v>
      </c>
      <c r="AK39" s="120"/>
      <c r="AL39" s="120">
        <v>350.3</v>
      </c>
      <c r="AM39" s="120"/>
      <c r="AN39" s="120">
        <v>127</v>
      </c>
      <c r="AO39" s="120">
        <v>162.5</v>
      </c>
      <c r="AP39" s="120">
        <v>172.4</v>
      </c>
      <c r="AQ39" s="120">
        <v>135.5</v>
      </c>
      <c r="AR39" s="120">
        <v>138.4</v>
      </c>
      <c r="AS39" s="120">
        <v>174.1</v>
      </c>
      <c r="AT39" s="120">
        <v>116.1</v>
      </c>
      <c r="AU39" s="120">
        <v>113</v>
      </c>
      <c r="AV39" s="120">
        <v>122.8</v>
      </c>
      <c r="AW39" s="120">
        <v>100</v>
      </c>
      <c r="AX39" s="120">
        <v>105.9</v>
      </c>
      <c r="AY39" s="120">
        <v>92.5</v>
      </c>
      <c r="AZ39" s="120">
        <v>83.7</v>
      </c>
      <c r="BA39" s="120">
        <v>50</v>
      </c>
      <c r="BB39" s="120">
        <v>151</v>
      </c>
      <c r="BC39" s="120">
        <v>145</v>
      </c>
      <c r="BD39" s="120">
        <v>146</v>
      </c>
      <c r="BE39" s="120">
        <v>139</v>
      </c>
      <c r="BF39" s="120">
        <v>130</v>
      </c>
      <c r="BG39" s="120">
        <v>124.5</v>
      </c>
      <c r="BH39" s="120">
        <v>88</v>
      </c>
      <c r="BI39" s="120">
        <v>104</v>
      </c>
      <c r="BJ39" s="120">
        <v>87</v>
      </c>
      <c r="BK39" s="120">
        <v>92</v>
      </c>
      <c r="BL39" s="120">
        <v>107.7</v>
      </c>
      <c r="BM39" s="120">
        <v>112</v>
      </c>
      <c r="BN39" s="120">
        <v>229.6</v>
      </c>
      <c r="BO39" s="120">
        <v>156.69999999999999</v>
      </c>
      <c r="BP39" s="120"/>
      <c r="BQ39" s="120">
        <v>100.3</v>
      </c>
      <c r="BR39" s="120"/>
      <c r="BS39" s="120">
        <v>24.4</v>
      </c>
      <c r="BT39" s="120">
        <v>18.2</v>
      </c>
      <c r="BU39" s="120">
        <v>29.8</v>
      </c>
      <c r="BV39" s="120">
        <v>130.19999999999999</v>
      </c>
      <c r="BW39" s="120">
        <v>115.5</v>
      </c>
      <c r="BX39" s="120">
        <v>144.1</v>
      </c>
      <c r="BY39" s="120">
        <v>162.6</v>
      </c>
      <c r="BZ39" s="120">
        <v>162.5</v>
      </c>
      <c r="CA39" s="120">
        <v>201.3</v>
      </c>
      <c r="CB39" s="120">
        <v>218.7</v>
      </c>
      <c r="CC39" s="120">
        <v>211.9</v>
      </c>
      <c r="CD39" s="120">
        <v>71.5</v>
      </c>
      <c r="CE39" s="120">
        <v>72.2</v>
      </c>
      <c r="CF39" s="120">
        <v>64.599999999999994</v>
      </c>
      <c r="CG39" s="120">
        <v>62.2</v>
      </c>
      <c r="CH39" s="120">
        <v>56.3</v>
      </c>
      <c r="CI39" s="120">
        <v>54.5</v>
      </c>
      <c r="CJ39" s="120">
        <v>53.5</v>
      </c>
      <c r="CK39" s="120">
        <v>49.3</v>
      </c>
      <c r="CL39" s="120"/>
      <c r="CM39" s="120"/>
      <c r="CN39" s="120">
        <v>76.099999999999994</v>
      </c>
      <c r="CO39" s="120">
        <v>53.8</v>
      </c>
      <c r="CP39" s="120"/>
      <c r="CQ39" s="120"/>
      <c r="CR39" s="120"/>
      <c r="CS39" s="120">
        <v>52.2</v>
      </c>
      <c r="CT39" s="122"/>
      <c r="CU39" s="122"/>
      <c r="CV39" s="122"/>
      <c r="CW39" s="121"/>
      <c r="CX39" s="97">
        <f t="array" ref="CX39">SUMPRODUCT(B39:CW39*0.25)</f>
        <v>2114.5250000000001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9.1</v>
      </c>
      <c r="AA41" s="120">
        <v>9.1</v>
      </c>
      <c r="AB41" s="120">
        <v>9.1</v>
      </c>
      <c r="AC41" s="120">
        <v>9.1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9.1</v>
      </c>
    </row>
    <row r="42" spans="1:102" ht="30" customHeight="1" thickBot="1" x14ac:dyDescent="0.25">
      <c r="A42" s="105" t="s">
        <v>36</v>
      </c>
      <c r="B42" s="106">
        <f>SUM(B37:B41)</f>
        <v>70.2</v>
      </c>
      <c r="C42" s="107">
        <f t="shared" ref="C42:BN42" si="7">SUM(C37:C41)</f>
        <v>81.3</v>
      </c>
      <c r="D42" s="107">
        <f t="shared" si="7"/>
        <v>113.5</v>
      </c>
      <c r="E42" s="107">
        <f t="shared" si="7"/>
        <v>102.1</v>
      </c>
      <c r="F42" s="107">
        <f t="shared" si="7"/>
        <v>49.8</v>
      </c>
      <c r="G42" s="107">
        <f t="shared" si="7"/>
        <v>113.6</v>
      </c>
      <c r="H42" s="107">
        <f t="shared" si="7"/>
        <v>101.8</v>
      </c>
      <c r="I42" s="107">
        <f t="shared" si="7"/>
        <v>107.7</v>
      </c>
      <c r="J42" s="107">
        <f t="shared" si="7"/>
        <v>107.5</v>
      </c>
      <c r="K42" s="107">
        <f t="shared" si="7"/>
        <v>106</v>
      </c>
      <c r="L42" s="107">
        <f t="shared" si="7"/>
        <v>63.9</v>
      </c>
      <c r="M42" s="107">
        <f t="shared" si="7"/>
        <v>53.5</v>
      </c>
      <c r="N42" s="107">
        <f t="shared" si="7"/>
        <v>51.2</v>
      </c>
      <c r="O42" s="107">
        <f t="shared" si="7"/>
        <v>40.4</v>
      </c>
      <c r="P42" s="107">
        <f t="shared" si="7"/>
        <v>39</v>
      </c>
      <c r="Q42" s="107">
        <f t="shared" si="7"/>
        <v>52.6</v>
      </c>
      <c r="R42" s="107">
        <f t="shared" si="7"/>
        <v>46</v>
      </c>
      <c r="S42" s="107">
        <f t="shared" si="7"/>
        <v>49.9</v>
      </c>
      <c r="T42" s="107">
        <f t="shared" si="7"/>
        <v>69</v>
      </c>
      <c r="U42" s="107">
        <f t="shared" si="7"/>
        <v>78</v>
      </c>
      <c r="V42" s="107">
        <f t="shared" si="7"/>
        <v>80.599999999999994</v>
      </c>
      <c r="W42" s="107">
        <f t="shared" si="7"/>
        <v>69.3</v>
      </c>
      <c r="X42" s="107">
        <f t="shared" si="7"/>
        <v>43.8</v>
      </c>
      <c r="Y42" s="107">
        <f t="shared" si="7"/>
        <v>61.7</v>
      </c>
      <c r="Z42" s="107">
        <f t="shared" si="7"/>
        <v>85.3</v>
      </c>
      <c r="AA42" s="107">
        <f t="shared" si="7"/>
        <v>38.6</v>
      </c>
      <c r="AB42" s="107">
        <f t="shared" si="7"/>
        <v>51.300000000000004</v>
      </c>
      <c r="AC42" s="107">
        <f t="shared" si="7"/>
        <v>87.1</v>
      </c>
      <c r="AD42" s="107">
        <f t="shared" si="7"/>
        <v>0</v>
      </c>
      <c r="AE42" s="107">
        <f t="shared" si="7"/>
        <v>0</v>
      </c>
      <c r="AF42" s="107">
        <f t="shared" si="7"/>
        <v>2.2000000000000002</v>
      </c>
      <c r="AG42" s="107">
        <f t="shared" si="7"/>
        <v>112.1</v>
      </c>
      <c r="AH42" s="107">
        <f t="shared" si="7"/>
        <v>127.5</v>
      </c>
      <c r="AI42" s="107">
        <f t="shared" si="7"/>
        <v>116.7</v>
      </c>
      <c r="AJ42" s="107">
        <f t="shared" si="7"/>
        <v>78.900000000000006</v>
      </c>
      <c r="AK42" s="107">
        <f t="shared" si="7"/>
        <v>0</v>
      </c>
      <c r="AL42" s="107">
        <f t="shared" si="7"/>
        <v>350.3</v>
      </c>
      <c r="AM42" s="107">
        <f t="shared" si="7"/>
        <v>0</v>
      </c>
      <c r="AN42" s="107">
        <f t="shared" si="7"/>
        <v>127</v>
      </c>
      <c r="AO42" s="107">
        <f t="shared" si="7"/>
        <v>162.5</v>
      </c>
      <c r="AP42" s="107">
        <f t="shared" si="7"/>
        <v>172.4</v>
      </c>
      <c r="AQ42" s="107">
        <f t="shared" si="7"/>
        <v>135.5</v>
      </c>
      <c r="AR42" s="107">
        <f t="shared" si="7"/>
        <v>138.4</v>
      </c>
      <c r="AS42" s="107">
        <f t="shared" si="7"/>
        <v>174.1</v>
      </c>
      <c r="AT42" s="107">
        <f t="shared" si="7"/>
        <v>116.1</v>
      </c>
      <c r="AU42" s="107">
        <f t="shared" si="7"/>
        <v>113</v>
      </c>
      <c r="AV42" s="107">
        <f t="shared" si="7"/>
        <v>122.8</v>
      </c>
      <c r="AW42" s="107">
        <f t="shared" si="7"/>
        <v>100</v>
      </c>
      <c r="AX42" s="107">
        <f t="shared" si="7"/>
        <v>105.9</v>
      </c>
      <c r="AY42" s="107">
        <f t="shared" si="7"/>
        <v>92.5</v>
      </c>
      <c r="AZ42" s="107">
        <f t="shared" si="7"/>
        <v>83.7</v>
      </c>
      <c r="BA42" s="107">
        <f t="shared" si="7"/>
        <v>50</v>
      </c>
      <c r="BB42" s="107">
        <f t="shared" si="7"/>
        <v>151</v>
      </c>
      <c r="BC42" s="107">
        <f t="shared" si="7"/>
        <v>145</v>
      </c>
      <c r="BD42" s="107">
        <f t="shared" si="7"/>
        <v>146</v>
      </c>
      <c r="BE42" s="107">
        <f t="shared" si="7"/>
        <v>139</v>
      </c>
      <c r="BF42" s="107">
        <f t="shared" si="7"/>
        <v>130</v>
      </c>
      <c r="BG42" s="107">
        <f t="shared" si="7"/>
        <v>124.5</v>
      </c>
      <c r="BH42" s="107">
        <f t="shared" si="7"/>
        <v>88</v>
      </c>
      <c r="BI42" s="107">
        <f t="shared" si="7"/>
        <v>104</v>
      </c>
      <c r="BJ42" s="107">
        <f t="shared" si="7"/>
        <v>87</v>
      </c>
      <c r="BK42" s="107">
        <f t="shared" si="7"/>
        <v>92</v>
      </c>
      <c r="BL42" s="107">
        <f t="shared" si="7"/>
        <v>107.7</v>
      </c>
      <c r="BM42" s="107">
        <f t="shared" si="7"/>
        <v>112</v>
      </c>
      <c r="BN42" s="107">
        <f t="shared" si="7"/>
        <v>229.6</v>
      </c>
      <c r="BO42" s="107">
        <f t="shared" ref="BO42:CW42" si="8">SUM(BO37:BO41)</f>
        <v>156.69999999999999</v>
      </c>
      <c r="BP42" s="107">
        <f t="shared" si="8"/>
        <v>0</v>
      </c>
      <c r="BQ42" s="107">
        <f t="shared" si="8"/>
        <v>100.3</v>
      </c>
      <c r="BR42" s="107">
        <f t="shared" si="8"/>
        <v>0</v>
      </c>
      <c r="BS42" s="107">
        <f t="shared" si="8"/>
        <v>24.4</v>
      </c>
      <c r="BT42" s="107">
        <f t="shared" si="8"/>
        <v>18.2</v>
      </c>
      <c r="BU42" s="107">
        <f t="shared" si="8"/>
        <v>29.8</v>
      </c>
      <c r="BV42" s="107">
        <f t="shared" si="8"/>
        <v>130.19999999999999</v>
      </c>
      <c r="BW42" s="107">
        <f t="shared" si="8"/>
        <v>115.5</v>
      </c>
      <c r="BX42" s="107">
        <f t="shared" si="8"/>
        <v>144.1</v>
      </c>
      <c r="BY42" s="107">
        <f t="shared" si="8"/>
        <v>162.6</v>
      </c>
      <c r="BZ42" s="107">
        <f t="shared" si="8"/>
        <v>162.5</v>
      </c>
      <c r="CA42" s="107">
        <f t="shared" si="8"/>
        <v>201.3</v>
      </c>
      <c r="CB42" s="107">
        <f t="shared" si="8"/>
        <v>218.7</v>
      </c>
      <c r="CC42" s="107">
        <f t="shared" si="8"/>
        <v>211.9</v>
      </c>
      <c r="CD42" s="107">
        <f t="shared" si="8"/>
        <v>71.5</v>
      </c>
      <c r="CE42" s="107">
        <f t="shared" si="8"/>
        <v>72.2</v>
      </c>
      <c r="CF42" s="107">
        <f t="shared" si="8"/>
        <v>64.599999999999994</v>
      </c>
      <c r="CG42" s="107">
        <f t="shared" si="8"/>
        <v>62.2</v>
      </c>
      <c r="CH42" s="107">
        <f t="shared" si="8"/>
        <v>56.3</v>
      </c>
      <c r="CI42" s="107">
        <f t="shared" si="8"/>
        <v>54.5</v>
      </c>
      <c r="CJ42" s="107">
        <f t="shared" si="8"/>
        <v>53.5</v>
      </c>
      <c r="CK42" s="107">
        <f t="shared" si="8"/>
        <v>49.3</v>
      </c>
      <c r="CL42" s="107">
        <f t="shared" si="8"/>
        <v>0</v>
      </c>
      <c r="CM42" s="107">
        <f t="shared" si="8"/>
        <v>0</v>
      </c>
      <c r="CN42" s="107">
        <f t="shared" si="8"/>
        <v>76.099999999999994</v>
      </c>
      <c r="CO42" s="107">
        <f t="shared" si="8"/>
        <v>53.8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52.2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2123.625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70.2</v>
      </c>
      <c r="C47" s="120">
        <v>81.3</v>
      </c>
      <c r="D47" s="120">
        <v>113.5</v>
      </c>
      <c r="E47" s="120">
        <v>102.1</v>
      </c>
      <c r="F47" s="120">
        <v>49.8</v>
      </c>
      <c r="G47" s="120">
        <v>113.6</v>
      </c>
      <c r="H47" s="120">
        <v>101.8</v>
      </c>
      <c r="I47" s="120">
        <v>107.7</v>
      </c>
      <c r="J47" s="120">
        <v>107.5</v>
      </c>
      <c r="K47" s="120">
        <v>106</v>
      </c>
      <c r="L47" s="120">
        <v>63.9</v>
      </c>
      <c r="M47" s="120">
        <v>53.5</v>
      </c>
      <c r="N47" s="120">
        <v>51.2</v>
      </c>
      <c r="O47" s="120">
        <v>40.4</v>
      </c>
      <c r="P47" s="120">
        <v>39</v>
      </c>
      <c r="Q47" s="120">
        <v>52.6</v>
      </c>
      <c r="R47" s="120">
        <v>46</v>
      </c>
      <c r="S47" s="120">
        <v>49.9</v>
      </c>
      <c r="T47" s="120">
        <v>69</v>
      </c>
      <c r="U47" s="120">
        <v>78</v>
      </c>
      <c r="V47" s="120">
        <v>80.599999999999994</v>
      </c>
      <c r="W47" s="120">
        <v>69.3</v>
      </c>
      <c r="X47" s="120">
        <v>43.8</v>
      </c>
      <c r="Y47" s="120">
        <v>61.7</v>
      </c>
      <c r="Z47" s="120">
        <v>76.2</v>
      </c>
      <c r="AA47" s="120">
        <v>29.5</v>
      </c>
      <c r="AB47" s="120">
        <v>42.2</v>
      </c>
      <c r="AC47" s="120">
        <v>78</v>
      </c>
      <c r="AD47" s="120"/>
      <c r="AE47" s="120"/>
      <c r="AF47" s="120">
        <v>2.2000000000000002</v>
      </c>
      <c r="AG47" s="120">
        <v>112.1</v>
      </c>
      <c r="AH47" s="120">
        <v>127.5</v>
      </c>
      <c r="AI47" s="120">
        <v>116.7</v>
      </c>
      <c r="AJ47" s="120">
        <v>78.900000000000006</v>
      </c>
      <c r="AK47" s="120"/>
      <c r="AL47" s="120">
        <v>350.3</v>
      </c>
      <c r="AM47" s="120"/>
      <c r="AN47" s="120">
        <v>127</v>
      </c>
      <c r="AO47" s="120">
        <v>162.5</v>
      </c>
      <c r="AP47" s="120">
        <v>172.4</v>
      </c>
      <c r="AQ47" s="120">
        <v>135.5</v>
      </c>
      <c r="AR47" s="120">
        <v>138.4</v>
      </c>
      <c r="AS47" s="120">
        <v>174.1</v>
      </c>
      <c r="AT47" s="120">
        <v>116.1</v>
      </c>
      <c r="AU47" s="120">
        <v>113</v>
      </c>
      <c r="AV47" s="120">
        <v>122.8</v>
      </c>
      <c r="AW47" s="120">
        <v>100</v>
      </c>
      <c r="AX47" s="120">
        <v>105.9</v>
      </c>
      <c r="AY47" s="120">
        <v>92.5</v>
      </c>
      <c r="AZ47" s="120">
        <v>83.7</v>
      </c>
      <c r="BA47" s="120">
        <v>50</v>
      </c>
      <c r="BB47" s="120">
        <v>151</v>
      </c>
      <c r="BC47" s="120">
        <v>145</v>
      </c>
      <c r="BD47" s="120">
        <v>146</v>
      </c>
      <c r="BE47" s="120">
        <v>139</v>
      </c>
      <c r="BF47" s="120">
        <v>130</v>
      </c>
      <c r="BG47" s="120">
        <v>124.5</v>
      </c>
      <c r="BH47" s="120">
        <v>88</v>
      </c>
      <c r="BI47" s="120">
        <v>104</v>
      </c>
      <c r="BJ47" s="120">
        <v>87</v>
      </c>
      <c r="BK47" s="120">
        <v>92</v>
      </c>
      <c r="BL47" s="120">
        <v>107.7</v>
      </c>
      <c r="BM47" s="120">
        <v>112</v>
      </c>
      <c r="BN47" s="120">
        <v>229.6</v>
      </c>
      <c r="BO47" s="120">
        <v>156.69999999999999</v>
      </c>
      <c r="BP47" s="120"/>
      <c r="BQ47" s="120">
        <v>100.3</v>
      </c>
      <c r="BR47" s="120"/>
      <c r="BS47" s="120">
        <v>24.4</v>
      </c>
      <c r="BT47" s="120">
        <v>18.2</v>
      </c>
      <c r="BU47" s="120">
        <v>29.8</v>
      </c>
      <c r="BV47" s="120">
        <v>130.19999999999999</v>
      </c>
      <c r="BW47" s="120">
        <v>115.5</v>
      </c>
      <c r="BX47" s="120">
        <v>144.1</v>
      </c>
      <c r="BY47" s="120">
        <v>162.6</v>
      </c>
      <c r="BZ47" s="120">
        <v>162.5</v>
      </c>
      <c r="CA47" s="120">
        <v>201.3</v>
      </c>
      <c r="CB47" s="120">
        <v>218.7</v>
      </c>
      <c r="CC47" s="120">
        <v>211.9</v>
      </c>
      <c r="CD47" s="120">
        <v>71.5</v>
      </c>
      <c r="CE47" s="120">
        <v>72.2</v>
      </c>
      <c r="CF47" s="120">
        <v>64.599999999999994</v>
      </c>
      <c r="CG47" s="120">
        <v>62.2</v>
      </c>
      <c r="CH47" s="120">
        <v>56.3</v>
      </c>
      <c r="CI47" s="120">
        <v>54.5</v>
      </c>
      <c r="CJ47" s="120">
        <v>53.5</v>
      </c>
      <c r="CK47" s="120">
        <v>49.3</v>
      </c>
      <c r="CL47" s="120"/>
      <c r="CM47" s="120"/>
      <c r="CN47" s="120">
        <v>76.099999999999994</v>
      </c>
      <c r="CO47" s="120">
        <v>53.8</v>
      </c>
      <c r="CP47" s="120"/>
      <c r="CQ47" s="120"/>
      <c r="CR47" s="120"/>
      <c r="CS47" s="120">
        <v>52.2</v>
      </c>
      <c r="CT47" s="122"/>
      <c r="CU47" s="122"/>
      <c r="CV47" s="122"/>
      <c r="CW47" s="121"/>
      <c r="CX47" s="97">
        <f t="array" ref="CX47">SUMPRODUCT(B47:CW47*0.25)</f>
        <v>2114.5250000000001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9.1</v>
      </c>
      <c r="AA49" s="120">
        <v>9.1</v>
      </c>
      <c r="AB49" s="120">
        <v>9.1</v>
      </c>
      <c r="AC49" s="120">
        <v>9.1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9.1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70.2</v>
      </c>
      <c r="C51" s="107">
        <f t="shared" ref="C51:BN51" si="9">SUM(C45:C50)</f>
        <v>81.3</v>
      </c>
      <c r="D51" s="107">
        <f t="shared" si="9"/>
        <v>113.5</v>
      </c>
      <c r="E51" s="107">
        <f t="shared" si="9"/>
        <v>102.1</v>
      </c>
      <c r="F51" s="107">
        <f t="shared" si="9"/>
        <v>49.8</v>
      </c>
      <c r="G51" s="107">
        <f t="shared" si="9"/>
        <v>113.6</v>
      </c>
      <c r="H51" s="107">
        <f t="shared" si="9"/>
        <v>101.8</v>
      </c>
      <c r="I51" s="107">
        <f t="shared" si="9"/>
        <v>107.7</v>
      </c>
      <c r="J51" s="107">
        <f t="shared" si="9"/>
        <v>107.5</v>
      </c>
      <c r="K51" s="107">
        <f t="shared" si="9"/>
        <v>106</v>
      </c>
      <c r="L51" s="107">
        <f t="shared" si="9"/>
        <v>63.9</v>
      </c>
      <c r="M51" s="107">
        <f t="shared" si="9"/>
        <v>53.5</v>
      </c>
      <c r="N51" s="107">
        <f t="shared" si="9"/>
        <v>51.2</v>
      </c>
      <c r="O51" s="107">
        <f t="shared" si="9"/>
        <v>40.4</v>
      </c>
      <c r="P51" s="107">
        <f t="shared" si="9"/>
        <v>39</v>
      </c>
      <c r="Q51" s="107">
        <f t="shared" si="9"/>
        <v>52.6</v>
      </c>
      <c r="R51" s="107">
        <f t="shared" si="9"/>
        <v>46</v>
      </c>
      <c r="S51" s="107">
        <f t="shared" si="9"/>
        <v>49.9</v>
      </c>
      <c r="T51" s="107">
        <f t="shared" si="9"/>
        <v>69</v>
      </c>
      <c r="U51" s="107">
        <f t="shared" si="9"/>
        <v>78</v>
      </c>
      <c r="V51" s="107">
        <f t="shared" si="9"/>
        <v>80.599999999999994</v>
      </c>
      <c r="W51" s="107">
        <f t="shared" si="9"/>
        <v>69.3</v>
      </c>
      <c r="X51" s="107">
        <f t="shared" si="9"/>
        <v>43.8</v>
      </c>
      <c r="Y51" s="107">
        <f t="shared" si="9"/>
        <v>61.7</v>
      </c>
      <c r="Z51" s="107">
        <f t="shared" si="9"/>
        <v>85.3</v>
      </c>
      <c r="AA51" s="107">
        <f t="shared" si="9"/>
        <v>38.6</v>
      </c>
      <c r="AB51" s="107">
        <f t="shared" si="9"/>
        <v>51.300000000000004</v>
      </c>
      <c r="AC51" s="107">
        <f t="shared" si="9"/>
        <v>87.1</v>
      </c>
      <c r="AD51" s="107">
        <f t="shared" si="9"/>
        <v>0</v>
      </c>
      <c r="AE51" s="107">
        <f t="shared" si="9"/>
        <v>0</v>
      </c>
      <c r="AF51" s="107">
        <f t="shared" si="9"/>
        <v>2.2000000000000002</v>
      </c>
      <c r="AG51" s="107">
        <f t="shared" si="9"/>
        <v>112.1</v>
      </c>
      <c r="AH51" s="107">
        <f t="shared" si="9"/>
        <v>127.5</v>
      </c>
      <c r="AI51" s="107">
        <f t="shared" si="9"/>
        <v>116.7</v>
      </c>
      <c r="AJ51" s="107">
        <f t="shared" si="9"/>
        <v>78.900000000000006</v>
      </c>
      <c r="AK51" s="107">
        <f t="shared" si="9"/>
        <v>0</v>
      </c>
      <c r="AL51" s="107">
        <f t="shared" si="9"/>
        <v>350.3</v>
      </c>
      <c r="AM51" s="107">
        <f t="shared" si="9"/>
        <v>0</v>
      </c>
      <c r="AN51" s="107">
        <f t="shared" si="9"/>
        <v>127</v>
      </c>
      <c r="AO51" s="107">
        <f t="shared" si="9"/>
        <v>162.5</v>
      </c>
      <c r="AP51" s="107">
        <f t="shared" si="9"/>
        <v>172.4</v>
      </c>
      <c r="AQ51" s="107">
        <f t="shared" si="9"/>
        <v>135.5</v>
      </c>
      <c r="AR51" s="107">
        <f t="shared" si="9"/>
        <v>138.4</v>
      </c>
      <c r="AS51" s="107">
        <f t="shared" si="9"/>
        <v>174.1</v>
      </c>
      <c r="AT51" s="107">
        <f t="shared" si="9"/>
        <v>116.1</v>
      </c>
      <c r="AU51" s="107">
        <f t="shared" si="9"/>
        <v>113</v>
      </c>
      <c r="AV51" s="107">
        <f t="shared" si="9"/>
        <v>122.8</v>
      </c>
      <c r="AW51" s="107">
        <f t="shared" si="9"/>
        <v>100</v>
      </c>
      <c r="AX51" s="107">
        <f t="shared" si="9"/>
        <v>105.9</v>
      </c>
      <c r="AY51" s="107">
        <f t="shared" si="9"/>
        <v>92.5</v>
      </c>
      <c r="AZ51" s="107">
        <f t="shared" si="9"/>
        <v>83.7</v>
      </c>
      <c r="BA51" s="107">
        <f t="shared" si="9"/>
        <v>50</v>
      </c>
      <c r="BB51" s="107">
        <f t="shared" si="9"/>
        <v>151</v>
      </c>
      <c r="BC51" s="107">
        <f t="shared" si="9"/>
        <v>145</v>
      </c>
      <c r="BD51" s="107">
        <f t="shared" si="9"/>
        <v>146</v>
      </c>
      <c r="BE51" s="107">
        <f t="shared" si="9"/>
        <v>139</v>
      </c>
      <c r="BF51" s="107">
        <f t="shared" si="9"/>
        <v>130</v>
      </c>
      <c r="BG51" s="107">
        <f t="shared" si="9"/>
        <v>124.5</v>
      </c>
      <c r="BH51" s="107">
        <f t="shared" si="9"/>
        <v>88</v>
      </c>
      <c r="BI51" s="107">
        <f t="shared" si="9"/>
        <v>104</v>
      </c>
      <c r="BJ51" s="107">
        <f t="shared" si="9"/>
        <v>87</v>
      </c>
      <c r="BK51" s="107">
        <f t="shared" si="9"/>
        <v>92</v>
      </c>
      <c r="BL51" s="107">
        <f t="shared" si="9"/>
        <v>107.7</v>
      </c>
      <c r="BM51" s="107">
        <f t="shared" si="9"/>
        <v>112</v>
      </c>
      <c r="BN51" s="107">
        <f t="shared" si="9"/>
        <v>229.6</v>
      </c>
      <c r="BO51" s="107">
        <f t="shared" ref="BO51:CW51" si="10">SUM(BO45:BO50)</f>
        <v>156.69999999999999</v>
      </c>
      <c r="BP51" s="107">
        <f t="shared" si="10"/>
        <v>0</v>
      </c>
      <c r="BQ51" s="107">
        <f t="shared" si="10"/>
        <v>100.3</v>
      </c>
      <c r="BR51" s="107">
        <f t="shared" si="10"/>
        <v>0</v>
      </c>
      <c r="BS51" s="107">
        <f t="shared" si="10"/>
        <v>24.4</v>
      </c>
      <c r="BT51" s="107">
        <f t="shared" si="10"/>
        <v>18.2</v>
      </c>
      <c r="BU51" s="107">
        <f t="shared" si="10"/>
        <v>29.8</v>
      </c>
      <c r="BV51" s="107">
        <f t="shared" si="10"/>
        <v>130.19999999999999</v>
      </c>
      <c r="BW51" s="107">
        <f t="shared" si="10"/>
        <v>115.5</v>
      </c>
      <c r="BX51" s="107">
        <f t="shared" si="10"/>
        <v>144.1</v>
      </c>
      <c r="BY51" s="107">
        <f t="shared" si="10"/>
        <v>162.6</v>
      </c>
      <c r="BZ51" s="107">
        <f t="shared" si="10"/>
        <v>162.5</v>
      </c>
      <c r="CA51" s="107">
        <f t="shared" si="10"/>
        <v>201.3</v>
      </c>
      <c r="CB51" s="107">
        <f t="shared" si="10"/>
        <v>218.7</v>
      </c>
      <c r="CC51" s="107">
        <f t="shared" si="10"/>
        <v>211.9</v>
      </c>
      <c r="CD51" s="107">
        <f t="shared" si="10"/>
        <v>71.5</v>
      </c>
      <c r="CE51" s="107">
        <f t="shared" si="10"/>
        <v>72.2</v>
      </c>
      <c r="CF51" s="107">
        <f t="shared" si="10"/>
        <v>64.599999999999994</v>
      </c>
      <c r="CG51" s="107">
        <f t="shared" si="10"/>
        <v>62.2</v>
      </c>
      <c r="CH51" s="107">
        <f t="shared" si="10"/>
        <v>56.3</v>
      </c>
      <c r="CI51" s="107">
        <f t="shared" si="10"/>
        <v>54.5</v>
      </c>
      <c r="CJ51" s="107">
        <f t="shared" si="10"/>
        <v>53.5</v>
      </c>
      <c r="CK51" s="107">
        <f t="shared" si="10"/>
        <v>49.3</v>
      </c>
      <c r="CL51" s="107">
        <f t="shared" si="10"/>
        <v>0</v>
      </c>
      <c r="CM51" s="107">
        <f t="shared" si="10"/>
        <v>0</v>
      </c>
      <c r="CN51" s="107">
        <f t="shared" si="10"/>
        <v>76.099999999999994</v>
      </c>
      <c r="CO51" s="107">
        <f t="shared" si="10"/>
        <v>53.8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52.2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2123.625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100.2</v>
      </c>
      <c r="C54" s="107">
        <f t="shared" ref="C54:BN54" si="13">C18+C28+C42</f>
        <v>86.271999999999991</v>
      </c>
      <c r="D54" s="107">
        <f t="shared" si="13"/>
        <v>113.504</v>
      </c>
      <c r="E54" s="107">
        <f t="shared" si="13"/>
        <v>117.19799999999999</v>
      </c>
      <c r="F54" s="107">
        <f t="shared" si="13"/>
        <v>81.289000000000001</v>
      </c>
      <c r="G54" s="107">
        <f t="shared" si="13"/>
        <v>113.63199999999999</v>
      </c>
      <c r="H54" s="107">
        <f t="shared" si="13"/>
        <v>101.8</v>
      </c>
      <c r="I54" s="107">
        <f t="shared" si="13"/>
        <v>107.7</v>
      </c>
      <c r="J54" s="107">
        <f t="shared" si="13"/>
        <v>107.5</v>
      </c>
      <c r="K54" s="107">
        <f t="shared" si="13"/>
        <v>106</v>
      </c>
      <c r="L54" s="107">
        <f t="shared" si="13"/>
        <v>84.22999999999999</v>
      </c>
      <c r="M54" s="107">
        <f t="shared" si="13"/>
        <v>83.503</v>
      </c>
      <c r="N54" s="107">
        <f t="shared" si="13"/>
        <v>66.207000000000008</v>
      </c>
      <c r="O54" s="107">
        <f t="shared" si="13"/>
        <v>45.4</v>
      </c>
      <c r="P54" s="107">
        <f t="shared" si="13"/>
        <v>39</v>
      </c>
      <c r="Q54" s="107">
        <f t="shared" si="13"/>
        <v>52.6</v>
      </c>
      <c r="R54" s="107">
        <f t="shared" si="13"/>
        <v>55.981999999999999</v>
      </c>
      <c r="S54" s="107">
        <f t="shared" si="13"/>
        <v>65.884</v>
      </c>
      <c r="T54" s="107">
        <f t="shared" si="13"/>
        <v>70.242999999999995</v>
      </c>
      <c r="U54" s="107">
        <f t="shared" si="13"/>
        <v>97.954000000000008</v>
      </c>
      <c r="V54" s="107">
        <f t="shared" si="13"/>
        <v>109.17099999999999</v>
      </c>
      <c r="W54" s="107">
        <f t="shared" si="13"/>
        <v>99.295999999999992</v>
      </c>
      <c r="X54" s="107">
        <f t="shared" si="13"/>
        <v>70.289999999999992</v>
      </c>
      <c r="Y54" s="107">
        <f t="shared" si="13"/>
        <v>80.53</v>
      </c>
      <c r="Z54" s="107">
        <f t="shared" si="13"/>
        <v>105.35599999999999</v>
      </c>
      <c r="AA54" s="107">
        <f t="shared" si="13"/>
        <v>47.061999999999998</v>
      </c>
      <c r="AB54" s="107">
        <f t="shared" si="13"/>
        <v>54.426000000000002</v>
      </c>
      <c r="AC54" s="107">
        <f t="shared" si="13"/>
        <v>90.905000000000001</v>
      </c>
      <c r="AD54" s="107">
        <f t="shared" si="13"/>
        <v>21.356999999999999</v>
      </c>
      <c r="AE54" s="107">
        <f t="shared" si="13"/>
        <v>24.957999999999998</v>
      </c>
      <c r="AF54" s="107">
        <f t="shared" si="13"/>
        <v>29.611000000000001</v>
      </c>
      <c r="AG54" s="107">
        <f t="shared" si="13"/>
        <v>113.443</v>
      </c>
      <c r="AH54" s="107">
        <f t="shared" si="13"/>
        <v>128.44800000000001</v>
      </c>
      <c r="AI54" s="107">
        <f t="shared" si="13"/>
        <v>118.14400000000001</v>
      </c>
      <c r="AJ54" s="107">
        <f t="shared" si="13"/>
        <v>80.846000000000004</v>
      </c>
      <c r="AK54" s="107">
        <f t="shared" si="13"/>
        <v>89.116</v>
      </c>
      <c r="AL54" s="107">
        <f t="shared" si="13"/>
        <v>431.512</v>
      </c>
      <c r="AM54" s="107">
        <f t="shared" si="13"/>
        <v>31.523</v>
      </c>
      <c r="AN54" s="107">
        <f t="shared" si="13"/>
        <v>176.08799999999999</v>
      </c>
      <c r="AO54" s="107">
        <f t="shared" si="13"/>
        <v>182.04500000000002</v>
      </c>
      <c r="AP54" s="107">
        <f t="shared" si="13"/>
        <v>234.9</v>
      </c>
      <c r="AQ54" s="107">
        <f t="shared" si="13"/>
        <v>240.57499999999999</v>
      </c>
      <c r="AR54" s="107">
        <f t="shared" si="13"/>
        <v>247.31200000000001</v>
      </c>
      <c r="AS54" s="107">
        <f t="shared" si="13"/>
        <v>279.10500000000002</v>
      </c>
      <c r="AT54" s="107">
        <f t="shared" si="13"/>
        <v>232.21499999999997</v>
      </c>
      <c r="AU54" s="107">
        <f t="shared" si="13"/>
        <v>234.51900000000001</v>
      </c>
      <c r="AV54" s="107">
        <f t="shared" si="13"/>
        <v>234.42500000000001</v>
      </c>
      <c r="AW54" s="107">
        <f t="shared" si="13"/>
        <v>229.67</v>
      </c>
      <c r="AX54" s="107">
        <f t="shared" si="13"/>
        <v>244.32599999999999</v>
      </c>
      <c r="AY54" s="107">
        <f t="shared" si="13"/>
        <v>233.70599999999999</v>
      </c>
      <c r="AZ54" s="107">
        <f t="shared" si="13"/>
        <v>231.40100000000001</v>
      </c>
      <c r="BA54" s="107">
        <f t="shared" si="13"/>
        <v>199.62799999999999</v>
      </c>
      <c r="BB54" s="107">
        <f t="shared" si="13"/>
        <v>248.83800000000002</v>
      </c>
      <c r="BC54" s="107">
        <f t="shared" si="13"/>
        <v>252.50700000000001</v>
      </c>
      <c r="BD54" s="107">
        <f t="shared" si="13"/>
        <v>251.74600000000001</v>
      </c>
      <c r="BE54" s="107">
        <f t="shared" si="13"/>
        <v>235.84100000000001</v>
      </c>
      <c r="BF54" s="107">
        <f t="shared" si="13"/>
        <v>223.28399999999999</v>
      </c>
      <c r="BG54" s="107">
        <f t="shared" si="13"/>
        <v>217.69</v>
      </c>
      <c r="BH54" s="107">
        <f t="shared" si="13"/>
        <v>189.2</v>
      </c>
      <c r="BI54" s="107">
        <f t="shared" si="13"/>
        <v>187.15699999999998</v>
      </c>
      <c r="BJ54" s="107">
        <f t="shared" si="13"/>
        <v>174.22300000000001</v>
      </c>
      <c r="BK54" s="107">
        <f t="shared" si="13"/>
        <v>167.95999999999998</v>
      </c>
      <c r="BL54" s="107">
        <f t="shared" si="13"/>
        <v>182.07299999999998</v>
      </c>
      <c r="BM54" s="107">
        <f t="shared" si="13"/>
        <v>203.03300000000002</v>
      </c>
      <c r="BN54" s="107">
        <f t="shared" si="13"/>
        <v>265.06700000000001</v>
      </c>
      <c r="BO54" s="107">
        <f t="shared" ref="BO54:CX54" si="14">BO18+BO28+BO42</f>
        <v>208.422</v>
      </c>
      <c r="BP54" s="107">
        <f t="shared" si="14"/>
        <v>50.944000000000003</v>
      </c>
      <c r="BQ54" s="107">
        <f t="shared" si="14"/>
        <v>123.4</v>
      </c>
      <c r="BR54" s="107">
        <f t="shared" si="14"/>
        <v>202.517</v>
      </c>
      <c r="BS54" s="107">
        <f t="shared" si="14"/>
        <v>54.917999999999999</v>
      </c>
      <c r="BT54" s="107">
        <f t="shared" si="14"/>
        <v>33.887</v>
      </c>
      <c r="BU54" s="107">
        <f t="shared" si="14"/>
        <v>36.908000000000001</v>
      </c>
      <c r="BV54" s="107">
        <f t="shared" si="14"/>
        <v>144.97799999999998</v>
      </c>
      <c r="BW54" s="107">
        <f t="shared" si="14"/>
        <v>135.30600000000001</v>
      </c>
      <c r="BX54" s="107">
        <f t="shared" si="14"/>
        <v>148.28700000000001</v>
      </c>
      <c r="BY54" s="107">
        <f t="shared" si="14"/>
        <v>162.6</v>
      </c>
      <c r="BZ54" s="107">
        <f t="shared" si="14"/>
        <v>171.596</v>
      </c>
      <c r="CA54" s="107">
        <f t="shared" si="14"/>
        <v>201.3</v>
      </c>
      <c r="CB54" s="107">
        <f t="shared" si="14"/>
        <v>218.7</v>
      </c>
      <c r="CC54" s="107">
        <f t="shared" si="14"/>
        <v>211.9</v>
      </c>
      <c r="CD54" s="107">
        <f t="shared" si="14"/>
        <v>71.5</v>
      </c>
      <c r="CE54" s="107">
        <f t="shared" si="14"/>
        <v>72.2</v>
      </c>
      <c r="CF54" s="107">
        <f t="shared" si="14"/>
        <v>64.599999999999994</v>
      </c>
      <c r="CG54" s="107">
        <f t="shared" si="14"/>
        <v>62.2</v>
      </c>
      <c r="CH54" s="107">
        <f t="shared" si="14"/>
        <v>56.3</v>
      </c>
      <c r="CI54" s="107">
        <f t="shared" si="14"/>
        <v>54.5</v>
      </c>
      <c r="CJ54" s="107">
        <f t="shared" si="14"/>
        <v>53.5</v>
      </c>
      <c r="CK54" s="107">
        <f t="shared" si="14"/>
        <v>49.3</v>
      </c>
      <c r="CL54" s="107">
        <f t="shared" si="14"/>
        <v>139.30000000000001</v>
      </c>
      <c r="CM54" s="107">
        <f t="shared" si="14"/>
        <v>148.19999999999999</v>
      </c>
      <c r="CN54" s="107">
        <f t="shared" si="14"/>
        <v>91.119</v>
      </c>
      <c r="CO54" s="107">
        <f t="shared" si="14"/>
        <v>96.838999999999999</v>
      </c>
      <c r="CP54" s="107">
        <f t="shared" si="14"/>
        <v>244.1</v>
      </c>
      <c r="CQ54" s="107">
        <f t="shared" si="14"/>
        <v>222.9</v>
      </c>
      <c r="CR54" s="107">
        <f t="shared" si="14"/>
        <v>219</v>
      </c>
      <c r="CS54" s="107">
        <f t="shared" si="14"/>
        <v>195.42099999999999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3341.8169999999996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100.18600000000001</v>
      </c>
      <c r="C5" s="25">
        <v>86.295000000000002</v>
      </c>
      <c r="D5" s="25">
        <v>113.498</v>
      </c>
      <c r="E5" s="25">
        <v>117.158</v>
      </c>
      <c r="F5" s="25">
        <v>81.289000000000001</v>
      </c>
      <c r="G5" s="25">
        <v>113.672</v>
      </c>
      <c r="H5" s="25">
        <v>101.84</v>
      </c>
      <c r="I5" s="25">
        <v>107.73399999999999</v>
      </c>
      <c r="J5" s="25">
        <v>107.505</v>
      </c>
      <c r="K5" s="25">
        <v>106.01600000000001</v>
      </c>
      <c r="L5" s="25">
        <v>84.21</v>
      </c>
      <c r="M5" s="25">
        <v>83.543000000000006</v>
      </c>
      <c r="N5" s="25">
        <v>66.234999999999999</v>
      </c>
      <c r="O5" s="25">
        <v>45.433</v>
      </c>
      <c r="P5" s="25">
        <v>39.021999999999998</v>
      </c>
      <c r="Q5" s="25">
        <v>52.598999999999997</v>
      </c>
      <c r="R5" s="25">
        <v>55.94</v>
      </c>
      <c r="S5" s="25">
        <v>65.849999999999994</v>
      </c>
      <c r="T5" s="25">
        <v>70.289000000000001</v>
      </c>
      <c r="U5" s="25">
        <v>97.947000000000003</v>
      </c>
      <c r="V5" s="25">
        <v>109.176</v>
      </c>
      <c r="W5" s="25">
        <v>99.316000000000003</v>
      </c>
      <c r="X5" s="25">
        <v>70.325000000000003</v>
      </c>
      <c r="Y5" s="25">
        <v>80.527000000000001</v>
      </c>
      <c r="Z5" s="25">
        <v>105.34399999999999</v>
      </c>
      <c r="AA5" s="25">
        <v>47.05</v>
      </c>
      <c r="AB5" s="25">
        <v>54.414000000000001</v>
      </c>
      <c r="AC5" s="25">
        <v>90.893000000000001</v>
      </c>
      <c r="AD5" s="25">
        <v>21.356999999999999</v>
      </c>
      <c r="AE5" s="25">
        <v>24.957999999999998</v>
      </c>
      <c r="AF5" s="25">
        <v>29.611000000000001</v>
      </c>
      <c r="AG5" s="25">
        <v>113.416</v>
      </c>
      <c r="AH5" s="25">
        <v>128.46</v>
      </c>
      <c r="AI5" s="25">
        <v>118.16</v>
      </c>
      <c r="AJ5" s="25">
        <v>80.807000000000002</v>
      </c>
      <c r="AK5" s="25">
        <v>89.100999999999999</v>
      </c>
      <c r="AL5" s="25">
        <v>431.49200000000002</v>
      </c>
      <c r="AM5" s="25">
        <v>31.507000000000001</v>
      </c>
      <c r="AN5" s="25">
        <v>176.06399999999999</v>
      </c>
      <c r="AO5" s="25">
        <v>182.08699999999999</v>
      </c>
      <c r="AP5" s="25">
        <v>234.93899999999999</v>
      </c>
      <c r="AQ5" s="25">
        <v>240.583</v>
      </c>
      <c r="AR5" s="25">
        <v>247.28700000000001</v>
      </c>
      <c r="AS5" s="25">
        <v>279.10700000000003</v>
      </c>
      <c r="AT5" s="25">
        <v>232.215</v>
      </c>
      <c r="AU5" s="25">
        <v>234.51900000000001</v>
      </c>
      <c r="AV5" s="25">
        <v>234.42500000000001</v>
      </c>
      <c r="AW5" s="25">
        <v>229.67</v>
      </c>
      <c r="AX5" s="25">
        <v>244.32599999999999</v>
      </c>
      <c r="AY5" s="25">
        <v>233.70599999999999</v>
      </c>
      <c r="AZ5" s="25">
        <v>231.40100000000001</v>
      </c>
      <c r="BA5" s="25">
        <v>199.62799999999999</v>
      </c>
      <c r="BB5" s="25">
        <v>248.83799999999999</v>
      </c>
      <c r="BC5" s="25">
        <v>252.50700000000001</v>
      </c>
      <c r="BD5" s="25">
        <v>251.74600000000001</v>
      </c>
      <c r="BE5" s="25">
        <v>235.84100000000001</v>
      </c>
      <c r="BF5" s="25">
        <v>223.28399999999999</v>
      </c>
      <c r="BG5" s="25">
        <v>217.70500000000001</v>
      </c>
      <c r="BH5" s="25">
        <v>189.2</v>
      </c>
      <c r="BI5" s="25">
        <v>187.15700000000001</v>
      </c>
      <c r="BJ5" s="25">
        <v>174.22300000000001</v>
      </c>
      <c r="BK5" s="25">
        <v>167.96</v>
      </c>
      <c r="BL5" s="25">
        <v>182.1</v>
      </c>
      <c r="BM5" s="25">
        <v>203.03299999999999</v>
      </c>
      <c r="BN5" s="25">
        <v>265.06700000000001</v>
      </c>
      <c r="BO5" s="25">
        <v>208.45699999999999</v>
      </c>
      <c r="BP5" s="25">
        <v>50.905999999999999</v>
      </c>
      <c r="BQ5" s="25">
        <v>123.40900000000001</v>
      </c>
      <c r="BR5" s="25">
        <v>202.49</v>
      </c>
      <c r="BS5" s="25">
        <v>54.918999999999997</v>
      </c>
      <c r="BT5" s="25">
        <v>33.887</v>
      </c>
      <c r="BU5" s="25">
        <v>36.908000000000001</v>
      </c>
      <c r="BV5" s="25">
        <v>144.976</v>
      </c>
      <c r="BW5" s="25">
        <v>135.304</v>
      </c>
      <c r="BX5" s="25">
        <v>148.285</v>
      </c>
      <c r="BY5" s="25">
        <v>162.59800000000001</v>
      </c>
      <c r="BZ5" s="25">
        <v>171.547</v>
      </c>
      <c r="CA5" s="25">
        <v>201.321</v>
      </c>
      <c r="CB5" s="25">
        <v>218.7</v>
      </c>
      <c r="CC5" s="25">
        <v>211.86500000000001</v>
      </c>
      <c r="CD5" s="25">
        <v>71.486999999999995</v>
      </c>
      <c r="CE5" s="25">
        <v>72.245000000000005</v>
      </c>
      <c r="CF5" s="25">
        <v>64.626999999999995</v>
      </c>
      <c r="CG5" s="25">
        <v>62.204000000000001</v>
      </c>
      <c r="CH5" s="25">
        <v>56.284999999999997</v>
      </c>
      <c r="CI5" s="25">
        <v>54.469000000000001</v>
      </c>
      <c r="CJ5" s="25">
        <v>53.49</v>
      </c>
      <c r="CK5" s="25">
        <v>49.316000000000003</v>
      </c>
      <c r="CL5" s="25">
        <v>139.28700000000001</v>
      </c>
      <c r="CM5" s="25">
        <v>148.21199999999999</v>
      </c>
      <c r="CN5" s="25">
        <v>91.102999999999994</v>
      </c>
      <c r="CO5" s="25">
        <v>96.858999999999995</v>
      </c>
      <c r="CP5" s="25">
        <v>244.113</v>
      </c>
      <c r="CQ5" s="25">
        <v>222.91300000000001</v>
      </c>
      <c r="CR5" s="25">
        <v>219.03</v>
      </c>
      <c r="CS5" s="25">
        <v>195.398</v>
      </c>
      <c r="CT5" s="26"/>
      <c r="CU5" s="26"/>
      <c r="CV5" s="26"/>
      <c r="CW5" s="27"/>
      <c r="CX5" s="28">
        <f t="array" ref="CX5">SUMPRODUCT(B5:CW5*0.25)</f>
        <v>3341.8507499999996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55.38</v>
      </c>
      <c r="C8" s="37">
        <v>52.04</v>
      </c>
      <c r="D8" s="37">
        <v>54.69</v>
      </c>
      <c r="E8" s="37">
        <v>35.44</v>
      </c>
      <c r="F8" s="37">
        <v>130</v>
      </c>
      <c r="G8" s="37">
        <v>53.85</v>
      </c>
      <c r="H8" s="37">
        <v>53.07</v>
      </c>
      <c r="I8" s="37">
        <v>29.47</v>
      </c>
      <c r="J8" s="37">
        <v>57.67</v>
      </c>
      <c r="K8" s="37">
        <v>55.7</v>
      </c>
      <c r="L8" s="37">
        <v>42.7</v>
      </c>
      <c r="M8" s="37">
        <v>38.78</v>
      </c>
      <c r="N8" s="37">
        <v>40.54</v>
      </c>
      <c r="O8" s="37">
        <v>38.18</v>
      </c>
      <c r="P8" s="37">
        <v>38.9</v>
      </c>
      <c r="Q8" s="37">
        <v>40</v>
      </c>
      <c r="R8" s="37">
        <v>30.77</v>
      </c>
      <c r="S8" s="37">
        <v>35.270000000000003</v>
      </c>
      <c r="T8" s="37">
        <v>36.119999999999997</v>
      </c>
      <c r="U8" s="37">
        <v>41.8</v>
      </c>
      <c r="V8" s="37">
        <v>51.9</v>
      </c>
      <c r="W8" s="37">
        <v>52.09</v>
      </c>
      <c r="X8" s="37">
        <v>55.69</v>
      </c>
      <c r="Y8" s="37">
        <v>59.58</v>
      </c>
      <c r="Z8" s="37">
        <v>81.53</v>
      </c>
      <c r="AA8" s="37">
        <v>185.77</v>
      </c>
      <c r="AB8" s="37">
        <v>163.83000000000001</v>
      </c>
      <c r="AC8" s="37">
        <v>89.19</v>
      </c>
      <c r="AD8" s="37">
        <v>198.89</v>
      </c>
      <c r="AE8" s="37">
        <v>156.36000000000001</v>
      </c>
      <c r="AF8" s="37">
        <v>104.43</v>
      </c>
      <c r="AG8" s="37">
        <v>1.46</v>
      </c>
      <c r="AH8" s="37">
        <v>7.72</v>
      </c>
      <c r="AI8" s="37">
        <v>4.47</v>
      </c>
      <c r="AJ8" s="37">
        <v>2.83</v>
      </c>
      <c r="AK8" s="37">
        <v>-2.46</v>
      </c>
      <c r="AL8" s="37">
        <v>5.01</v>
      </c>
      <c r="AM8" s="37">
        <v>-8</v>
      </c>
      <c r="AN8" s="37">
        <v>-10.95</v>
      </c>
      <c r="AO8" s="37">
        <v>-10.01</v>
      </c>
      <c r="AP8" s="37">
        <v>-9.99</v>
      </c>
      <c r="AQ8" s="37">
        <v>-10</v>
      </c>
      <c r="AR8" s="37">
        <v>-25.49</v>
      </c>
      <c r="AS8" s="37">
        <v>-35</v>
      </c>
      <c r="AT8" s="37">
        <v>-26.32</v>
      </c>
      <c r="AU8" s="37">
        <v>-25.01</v>
      </c>
      <c r="AV8" s="37">
        <v>-25.01</v>
      </c>
      <c r="AW8" s="37">
        <v>-34.92</v>
      </c>
      <c r="AX8" s="37">
        <v>-35</v>
      </c>
      <c r="AY8" s="37">
        <v>-24.9</v>
      </c>
      <c r="AZ8" s="37">
        <v>-20.010000000000002</v>
      </c>
      <c r="BA8" s="37">
        <v>-10</v>
      </c>
      <c r="BB8" s="37">
        <v>-29.01</v>
      </c>
      <c r="BC8" s="37">
        <v>-35</v>
      </c>
      <c r="BD8" s="37">
        <v>-35</v>
      </c>
      <c r="BE8" s="37">
        <v>-29.28</v>
      </c>
      <c r="BF8" s="37">
        <v>-28</v>
      </c>
      <c r="BG8" s="37">
        <v>-30.83</v>
      </c>
      <c r="BH8" s="37">
        <v>-23.93</v>
      </c>
      <c r="BI8" s="37">
        <v>-35</v>
      </c>
      <c r="BJ8" s="37">
        <v>-21.02</v>
      </c>
      <c r="BK8" s="37">
        <v>-21.02</v>
      </c>
      <c r="BL8" s="37">
        <v>-27.93</v>
      </c>
      <c r="BM8" s="37">
        <v>-40.96</v>
      </c>
      <c r="BN8" s="37">
        <v>-48.1</v>
      </c>
      <c r="BO8" s="37">
        <v>-38.93</v>
      </c>
      <c r="BP8" s="37">
        <v>-26.33</v>
      </c>
      <c r="BQ8" s="37">
        <v>-10.73</v>
      </c>
      <c r="BR8" s="37">
        <v>-4.75</v>
      </c>
      <c r="BS8" s="37">
        <v>-2.1</v>
      </c>
      <c r="BT8" s="37">
        <v>115</v>
      </c>
      <c r="BU8" s="37">
        <v>128.07</v>
      </c>
      <c r="BV8" s="37">
        <v>128.54</v>
      </c>
      <c r="BW8" s="37">
        <v>177.43</v>
      </c>
      <c r="BX8" s="37">
        <v>136.79</v>
      </c>
      <c r="BY8" s="37">
        <v>170.18</v>
      </c>
      <c r="BZ8" s="37">
        <v>150.72</v>
      </c>
      <c r="CA8" s="37">
        <v>152.43</v>
      </c>
      <c r="CB8" s="37">
        <v>169.65</v>
      </c>
      <c r="CC8" s="37">
        <v>163.19999999999999</v>
      </c>
      <c r="CD8" s="37">
        <v>148.44999999999999</v>
      </c>
      <c r="CE8" s="37">
        <v>146.44</v>
      </c>
      <c r="CF8" s="37">
        <v>129.47999999999999</v>
      </c>
      <c r="CG8" s="37">
        <v>122.62</v>
      </c>
      <c r="CH8" s="37">
        <v>134.1</v>
      </c>
      <c r="CI8" s="37">
        <v>132.24</v>
      </c>
      <c r="CJ8" s="37">
        <v>127.3</v>
      </c>
      <c r="CK8" s="37">
        <v>121.51</v>
      </c>
      <c r="CL8" s="37">
        <v>124.93</v>
      </c>
      <c r="CM8" s="37">
        <v>129.41</v>
      </c>
      <c r="CN8" s="37">
        <v>139.41999999999999</v>
      </c>
      <c r="CO8" s="37">
        <v>127.46</v>
      </c>
      <c r="CP8" s="37">
        <v>120.35</v>
      </c>
      <c r="CQ8" s="37">
        <v>114</v>
      </c>
      <c r="CR8" s="37">
        <v>111.88</v>
      </c>
      <c r="CS8" s="37">
        <v>110.04</v>
      </c>
      <c r="CT8" s="38"/>
      <c r="CU8" s="38"/>
      <c r="CV8" s="38"/>
      <c r="CW8" s="39"/>
      <c r="CX8" s="40">
        <f>IF(SUM(B8:CW8)&lt;&gt;0,AVERAGEIF(B8:CW8,"&lt;&gt;"""),"")</f>
        <v>51.16427083333334</v>
      </c>
    </row>
    <row r="9" spans="1:102" ht="24.95" customHeight="1" thickBot="1" x14ac:dyDescent="0.25">
      <c r="A9" s="41" t="s">
        <v>6</v>
      </c>
      <c r="B9" s="42">
        <v>49.387500000000003</v>
      </c>
      <c r="C9" s="43">
        <v>49.387500000000003</v>
      </c>
      <c r="D9" s="43">
        <v>49.387500000000003</v>
      </c>
      <c r="E9" s="43">
        <v>49.387500000000003</v>
      </c>
      <c r="F9" s="43">
        <v>66.597499999999997</v>
      </c>
      <c r="G9" s="43">
        <v>66.597499999999997</v>
      </c>
      <c r="H9" s="43">
        <v>66.597499999999997</v>
      </c>
      <c r="I9" s="43">
        <v>66.597499999999997</v>
      </c>
      <c r="J9" s="43">
        <v>48.712499999999999</v>
      </c>
      <c r="K9" s="43">
        <v>48.712499999999999</v>
      </c>
      <c r="L9" s="43">
        <v>48.712499999999999</v>
      </c>
      <c r="M9" s="43">
        <v>48.712499999999999</v>
      </c>
      <c r="N9" s="43">
        <v>39.405000000000001</v>
      </c>
      <c r="O9" s="43">
        <v>39.405000000000001</v>
      </c>
      <c r="P9" s="43">
        <v>39.405000000000001</v>
      </c>
      <c r="Q9" s="43">
        <v>39.405000000000001</v>
      </c>
      <c r="R9" s="43">
        <v>35.99</v>
      </c>
      <c r="S9" s="43">
        <v>35.99</v>
      </c>
      <c r="T9" s="43">
        <v>35.99</v>
      </c>
      <c r="U9" s="43">
        <v>35.99</v>
      </c>
      <c r="V9" s="43">
        <v>54.814999999999998</v>
      </c>
      <c r="W9" s="43">
        <v>54.814999999999998</v>
      </c>
      <c r="X9" s="43">
        <v>54.814999999999998</v>
      </c>
      <c r="Y9" s="43">
        <v>54.814999999999998</v>
      </c>
      <c r="Z9" s="43">
        <v>130.08000000000001</v>
      </c>
      <c r="AA9" s="43">
        <v>130.08000000000001</v>
      </c>
      <c r="AB9" s="43">
        <v>130.08000000000001</v>
      </c>
      <c r="AC9" s="43">
        <v>130.08000000000001</v>
      </c>
      <c r="AD9" s="43">
        <v>115.285</v>
      </c>
      <c r="AE9" s="43">
        <v>115.285</v>
      </c>
      <c r="AF9" s="43">
        <v>115.285</v>
      </c>
      <c r="AG9" s="43">
        <v>115.285</v>
      </c>
      <c r="AH9" s="43">
        <v>3.14</v>
      </c>
      <c r="AI9" s="43">
        <v>3.14</v>
      </c>
      <c r="AJ9" s="43">
        <v>3.14</v>
      </c>
      <c r="AK9" s="43">
        <v>3.14</v>
      </c>
      <c r="AL9" s="43">
        <v>-5.9874999999999998</v>
      </c>
      <c r="AM9" s="43">
        <v>-5.9874999999999998</v>
      </c>
      <c r="AN9" s="43">
        <v>-5.9874999999999998</v>
      </c>
      <c r="AO9" s="43">
        <v>-5.9874999999999998</v>
      </c>
      <c r="AP9" s="43">
        <v>-20.12</v>
      </c>
      <c r="AQ9" s="43">
        <v>-20.12</v>
      </c>
      <c r="AR9" s="43">
        <v>-20.12</v>
      </c>
      <c r="AS9" s="43">
        <v>-20.12</v>
      </c>
      <c r="AT9" s="43">
        <v>-27.815000000000001</v>
      </c>
      <c r="AU9" s="43">
        <v>-27.815000000000001</v>
      </c>
      <c r="AV9" s="43">
        <v>-27.815000000000001</v>
      </c>
      <c r="AW9" s="43">
        <v>-27.815000000000001</v>
      </c>
      <c r="AX9" s="43">
        <v>-22.477499999999999</v>
      </c>
      <c r="AY9" s="43">
        <v>-22.477499999999999</v>
      </c>
      <c r="AZ9" s="43">
        <v>-22.477499999999999</v>
      </c>
      <c r="BA9" s="43">
        <v>-22.477499999999999</v>
      </c>
      <c r="BB9" s="43">
        <v>-32.072499999999998</v>
      </c>
      <c r="BC9" s="43">
        <v>-32.072499999999998</v>
      </c>
      <c r="BD9" s="43">
        <v>-32.072499999999998</v>
      </c>
      <c r="BE9" s="43">
        <v>-32.072499999999998</v>
      </c>
      <c r="BF9" s="43">
        <v>-29.44</v>
      </c>
      <c r="BG9" s="43">
        <v>-29.44</v>
      </c>
      <c r="BH9" s="43">
        <v>-29.44</v>
      </c>
      <c r="BI9" s="43">
        <v>-29.44</v>
      </c>
      <c r="BJ9" s="43">
        <v>-27.732500000000002</v>
      </c>
      <c r="BK9" s="43">
        <v>-27.732500000000002</v>
      </c>
      <c r="BL9" s="43">
        <v>-27.732500000000002</v>
      </c>
      <c r="BM9" s="43">
        <v>-27.732500000000002</v>
      </c>
      <c r="BN9" s="43">
        <v>-31.022500000000001</v>
      </c>
      <c r="BO9" s="43">
        <v>-31.022500000000001</v>
      </c>
      <c r="BP9" s="43">
        <v>-31.022500000000001</v>
      </c>
      <c r="BQ9" s="43">
        <v>-31.022500000000001</v>
      </c>
      <c r="BR9" s="43">
        <v>59.055</v>
      </c>
      <c r="BS9" s="43">
        <v>59.055</v>
      </c>
      <c r="BT9" s="43">
        <v>59.055</v>
      </c>
      <c r="BU9" s="43">
        <v>59.055</v>
      </c>
      <c r="BV9" s="43">
        <v>153.23500000000001</v>
      </c>
      <c r="BW9" s="43">
        <v>153.23500000000001</v>
      </c>
      <c r="BX9" s="43">
        <v>153.23500000000001</v>
      </c>
      <c r="BY9" s="43">
        <v>153.23500000000001</v>
      </c>
      <c r="BZ9" s="43">
        <v>159</v>
      </c>
      <c r="CA9" s="43">
        <v>159</v>
      </c>
      <c r="CB9" s="43">
        <v>159</v>
      </c>
      <c r="CC9" s="43">
        <v>159</v>
      </c>
      <c r="CD9" s="43">
        <v>136.7475</v>
      </c>
      <c r="CE9" s="43">
        <v>136.7475</v>
      </c>
      <c r="CF9" s="43">
        <v>136.7475</v>
      </c>
      <c r="CG9" s="43">
        <v>136.7475</v>
      </c>
      <c r="CH9" s="43">
        <v>128.78749999999999</v>
      </c>
      <c r="CI9" s="43">
        <v>128.78749999999999</v>
      </c>
      <c r="CJ9" s="43">
        <v>128.78749999999999</v>
      </c>
      <c r="CK9" s="43">
        <v>128.78749999999999</v>
      </c>
      <c r="CL9" s="43">
        <v>130.30500000000001</v>
      </c>
      <c r="CM9" s="43">
        <v>130.30500000000001</v>
      </c>
      <c r="CN9" s="43">
        <v>130.30500000000001</v>
      </c>
      <c r="CO9" s="43">
        <v>130.30500000000001</v>
      </c>
      <c r="CP9" s="43">
        <v>114.0675</v>
      </c>
      <c r="CQ9" s="43">
        <v>114.0675</v>
      </c>
      <c r="CR9" s="43">
        <v>114.0675</v>
      </c>
      <c r="CS9" s="43">
        <v>114.0675</v>
      </c>
      <c r="CT9" s="44"/>
      <c r="CU9" s="44"/>
      <c r="CV9" s="44"/>
      <c r="CW9" s="45"/>
      <c r="CX9" s="46">
        <f>IF(SUM(B9:CW9)&lt;&gt;0,AVERAGEIF(B9:CW9,"&lt;&gt;"""),"")</f>
        <v>51.164270833333326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49.878</v>
      </c>
      <c r="C15" s="71">
        <v>46.472999999999999</v>
      </c>
      <c r="D15" s="71">
        <v>50.250999999999998</v>
      </c>
      <c r="E15" s="71">
        <v>57.35</v>
      </c>
      <c r="F15" s="71">
        <v>34.436</v>
      </c>
      <c r="G15" s="71">
        <v>50.761000000000003</v>
      </c>
      <c r="H15" s="71">
        <v>45.45</v>
      </c>
      <c r="I15" s="71">
        <v>52.65</v>
      </c>
      <c r="J15" s="71">
        <v>48.210999999999999</v>
      </c>
      <c r="K15" s="71">
        <v>46.957000000000001</v>
      </c>
      <c r="L15" s="71">
        <v>46.100999999999999</v>
      </c>
      <c r="M15" s="71">
        <v>47.104999999999997</v>
      </c>
      <c r="N15" s="71">
        <v>43.634999999999998</v>
      </c>
      <c r="O15" s="71">
        <v>37.332999999999998</v>
      </c>
      <c r="P15" s="71">
        <v>35.622</v>
      </c>
      <c r="Q15" s="71">
        <v>37.969000000000001</v>
      </c>
      <c r="R15" s="71">
        <v>40.93</v>
      </c>
      <c r="S15" s="71">
        <v>43.95</v>
      </c>
      <c r="T15" s="71">
        <v>48.304000000000002</v>
      </c>
      <c r="U15" s="71">
        <v>55.319000000000003</v>
      </c>
      <c r="V15" s="71">
        <v>65.055000000000007</v>
      </c>
      <c r="W15" s="71">
        <v>63.616</v>
      </c>
      <c r="X15" s="71">
        <v>63.924999999999997</v>
      </c>
      <c r="Y15" s="71">
        <v>67.293000000000006</v>
      </c>
      <c r="Z15" s="71">
        <v>92.543999999999997</v>
      </c>
      <c r="AA15" s="71">
        <v>41.174999999999997</v>
      </c>
      <c r="AB15" s="71">
        <v>48.231000000000002</v>
      </c>
      <c r="AC15" s="71">
        <v>77.128</v>
      </c>
      <c r="AD15" s="71">
        <v>18.552</v>
      </c>
      <c r="AE15" s="71">
        <v>24.667000000000002</v>
      </c>
      <c r="AF15" s="71">
        <v>29.611000000000001</v>
      </c>
      <c r="AG15" s="71">
        <v>102.09099999999999</v>
      </c>
      <c r="AH15" s="71">
        <v>99.4</v>
      </c>
      <c r="AI15" s="71">
        <v>89.087999999999994</v>
      </c>
      <c r="AJ15" s="71">
        <v>60.411999999999999</v>
      </c>
      <c r="AK15" s="71">
        <v>71.301000000000002</v>
      </c>
      <c r="AL15" s="71">
        <v>418.339</v>
      </c>
      <c r="AM15" s="71">
        <v>24.007000000000001</v>
      </c>
      <c r="AN15" s="71">
        <v>176.05600000000001</v>
      </c>
      <c r="AO15" s="71">
        <v>175.749</v>
      </c>
      <c r="AP15" s="71">
        <v>200.047</v>
      </c>
      <c r="AQ15" s="71">
        <v>213.53200000000001</v>
      </c>
      <c r="AR15" s="71">
        <v>215.82900000000001</v>
      </c>
      <c r="AS15" s="71">
        <v>222.8</v>
      </c>
      <c r="AT15" s="71">
        <v>225.20099999999999</v>
      </c>
      <c r="AU15" s="71">
        <v>226.631</v>
      </c>
      <c r="AV15" s="71">
        <v>228.001</v>
      </c>
      <c r="AW15" s="71">
        <v>223.79400000000001</v>
      </c>
      <c r="AX15" s="71">
        <v>224.19800000000001</v>
      </c>
      <c r="AY15" s="71">
        <v>223.893</v>
      </c>
      <c r="AZ15" s="71">
        <v>228.501</v>
      </c>
      <c r="BA15" s="71">
        <v>199.62799999999999</v>
      </c>
      <c r="BB15" s="71">
        <v>222.3</v>
      </c>
      <c r="BC15" s="71">
        <v>220.9</v>
      </c>
      <c r="BD15" s="71">
        <v>218.9</v>
      </c>
      <c r="BE15" s="71">
        <v>215.8</v>
      </c>
      <c r="BF15" s="71">
        <v>211.1</v>
      </c>
      <c r="BG15" s="71">
        <v>204.4</v>
      </c>
      <c r="BH15" s="71">
        <v>188.7</v>
      </c>
      <c r="BI15" s="71">
        <v>176.7</v>
      </c>
      <c r="BJ15" s="71">
        <v>170.6</v>
      </c>
      <c r="BK15" s="71">
        <v>163.4</v>
      </c>
      <c r="BL15" s="71">
        <v>158.1</v>
      </c>
      <c r="BM15" s="71">
        <v>135.1</v>
      </c>
      <c r="BN15" s="71">
        <v>132.1</v>
      </c>
      <c r="BO15" s="71">
        <v>130.5</v>
      </c>
      <c r="BP15" s="71">
        <v>15.4</v>
      </c>
      <c r="BQ15" s="71">
        <v>101.732</v>
      </c>
      <c r="BR15" s="71">
        <v>7.6999999999999999E-2</v>
      </c>
      <c r="BS15" s="71">
        <v>54.875</v>
      </c>
      <c r="BT15" s="71">
        <v>33.887</v>
      </c>
      <c r="BU15" s="71">
        <v>35.718000000000004</v>
      </c>
      <c r="BV15" s="71">
        <v>33.712000000000003</v>
      </c>
      <c r="BW15" s="71">
        <v>31.760999999999999</v>
      </c>
      <c r="BX15" s="71">
        <v>30.952000000000002</v>
      </c>
      <c r="BY15" s="71">
        <v>35.399000000000001</v>
      </c>
      <c r="BZ15" s="71">
        <v>33.191000000000003</v>
      </c>
      <c r="CA15" s="71">
        <v>41.973999999999997</v>
      </c>
      <c r="CB15" s="71">
        <v>42.86</v>
      </c>
      <c r="CC15" s="71">
        <v>39.746000000000002</v>
      </c>
      <c r="CD15" s="71">
        <v>38.664000000000001</v>
      </c>
      <c r="CE15" s="71">
        <v>37.478000000000002</v>
      </c>
      <c r="CF15" s="71">
        <v>33.348999999999997</v>
      </c>
      <c r="CG15" s="71">
        <v>30.5</v>
      </c>
      <c r="CH15" s="71">
        <v>27.87</v>
      </c>
      <c r="CI15" s="71">
        <v>26.044</v>
      </c>
      <c r="CJ15" s="71">
        <v>24.524999999999999</v>
      </c>
      <c r="CK15" s="71">
        <v>26.507999999999999</v>
      </c>
      <c r="CL15" s="71">
        <v>26.004999999999999</v>
      </c>
      <c r="CM15" s="71">
        <v>25.306000000000001</v>
      </c>
      <c r="CN15" s="71">
        <v>24.283000000000001</v>
      </c>
      <c r="CO15" s="71">
        <v>18.625</v>
      </c>
      <c r="CP15" s="71">
        <v>27.553999999999998</v>
      </c>
      <c r="CQ15" s="71">
        <v>29.245000000000001</v>
      </c>
      <c r="CR15" s="71">
        <v>29.081</v>
      </c>
      <c r="CS15" s="71">
        <v>29.65</v>
      </c>
      <c r="CT15" s="72"/>
      <c r="CU15" s="72"/>
      <c r="CV15" s="72"/>
      <c r="CW15" s="73"/>
      <c r="CX15" s="74">
        <f t="array" ref="CX15">SUMPRODUCT(B15:CW15*0.25)</f>
        <v>2223.3877499999999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49.878</v>
      </c>
      <c r="C18" s="77">
        <f t="shared" ref="C18:BN18" si="0">SUM(C11:C17)</f>
        <v>46.472999999999999</v>
      </c>
      <c r="D18" s="77">
        <f t="shared" si="0"/>
        <v>50.250999999999998</v>
      </c>
      <c r="E18" s="77">
        <f t="shared" si="0"/>
        <v>57.35</v>
      </c>
      <c r="F18" s="77">
        <f t="shared" si="0"/>
        <v>34.436</v>
      </c>
      <c r="G18" s="77">
        <f t="shared" si="0"/>
        <v>50.761000000000003</v>
      </c>
      <c r="H18" s="77">
        <f t="shared" si="0"/>
        <v>45.45</v>
      </c>
      <c r="I18" s="77">
        <f t="shared" si="0"/>
        <v>52.65</v>
      </c>
      <c r="J18" s="77">
        <f t="shared" si="0"/>
        <v>48.210999999999999</v>
      </c>
      <c r="K18" s="77">
        <f t="shared" si="0"/>
        <v>46.957000000000001</v>
      </c>
      <c r="L18" s="77">
        <f t="shared" si="0"/>
        <v>46.100999999999999</v>
      </c>
      <c r="M18" s="77">
        <f t="shared" si="0"/>
        <v>47.104999999999997</v>
      </c>
      <c r="N18" s="77">
        <f t="shared" si="0"/>
        <v>43.634999999999998</v>
      </c>
      <c r="O18" s="77">
        <f t="shared" si="0"/>
        <v>37.332999999999998</v>
      </c>
      <c r="P18" s="77">
        <f t="shared" si="0"/>
        <v>35.622</v>
      </c>
      <c r="Q18" s="77">
        <f t="shared" si="0"/>
        <v>37.969000000000001</v>
      </c>
      <c r="R18" s="77">
        <f t="shared" si="0"/>
        <v>40.93</v>
      </c>
      <c r="S18" s="77">
        <f t="shared" si="0"/>
        <v>43.95</v>
      </c>
      <c r="T18" s="77">
        <f t="shared" si="0"/>
        <v>48.304000000000002</v>
      </c>
      <c r="U18" s="77">
        <f t="shared" si="0"/>
        <v>55.319000000000003</v>
      </c>
      <c r="V18" s="77">
        <f t="shared" si="0"/>
        <v>65.055000000000007</v>
      </c>
      <c r="W18" s="77">
        <f t="shared" si="0"/>
        <v>63.616</v>
      </c>
      <c r="X18" s="77">
        <f t="shared" si="0"/>
        <v>63.924999999999997</v>
      </c>
      <c r="Y18" s="77">
        <f t="shared" si="0"/>
        <v>67.293000000000006</v>
      </c>
      <c r="Z18" s="77">
        <f t="shared" si="0"/>
        <v>92.543999999999997</v>
      </c>
      <c r="AA18" s="77">
        <f t="shared" si="0"/>
        <v>41.174999999999997</v>
      </c>
      <c r="AB18" s="77">
        <f t="shared" si="0"/>
        <v>48.231000000000002</v>
      </c>
      <c r="AC18" s="77">
        <f t="shared" si="0"/>
        <v>77.128</v>
      </c>
      <c r="AD18" s="77">
        <f t="shared" si="0"/>
        <v>18.552</v>
      </c>
      <c r="AE18" s="77">
        <f t="shared" si="0"/>
        <v>24.667000000000002</v>
      </c>
      <c r="AF18" s="77">
        <f t="shared" si="0"/>
        <v>29.611000000000001</v>
      </c>
      <c r="AG18" s="77">
        <f t="shared" si="0"/>
        <v>102.09099999999999</v>
      </c>
      <c r="AH18" s="77">
        <f t="shared" si="0"/>
        <v>99.4</v>
      </c>
      <c r="AI18" s="77">
        <f t="shared" si="0"/>
        <v>89.087999999999994</v>
      </c>
      <c r="AJ18" s="77">
        <f t="shared" si="0"/>
        <v>60.411999999999999</v>
      </c>
      <c r="AK18" s="77">
        <f t="shared" si="0"/>
        <v>71.301000000000002</v>
      </c>
      <c r="AL18" s="77">
        <f t="shared" si="0"/>
        <v>418.339</v>
      </c>
      <c r="AM18" s="77">
        <f t="shared" si="0"/>
        <v>24.007000000000001</v>
      </c>
      <c r="AN18" s="77">
        <f t="shared" si="0"/>
        <v>176.05600000000001</v>
      </c>
      <c r="AO18" s="77">
        <f t="shared" si="0"/>
        <v>175.749</v>
      </c>
      <c r="AP18" s="77">
        <f t="shared" si="0"/>
        <v>200.047</v>
      </c>
      <c r="AQ18" s="77">
        <f t="shared" si="0"/>
        <v>213.53200000000001</v>
      </c>
      <c r="AR18" s="77">
        <f t="shared" si="0"/>
        <v>215.82900000000001</v>
      </c>
      <c r="AS18" s="77">
        <f t="shared" si="0"/>
        <v>222.8</v>
      </c>
      <c r="AT18" s="77">
        <f t="shared" si="0"/>
        <v>225.20099999999999</v>
      </c>
      <c r="AU18" s="77">
        <f t="shared" si="0"/>
        <v>226.631</v>
      </c>
      <c r="AV18" s="77">
        <f t="shared" si="0"/>
        <v>228.001</v>
      </c>
      <c r="AW18" s="77">
        <f t="shared" si="0"/>
        <v>223.79400000000001</v>
      </c>
      <c r="AX18" s="77">
        <f t="shared" si="0"/>
        <v>224.19800000000001</v>
      </c>
      <c r="AY18" s="77">
        <f t="shared" si="0"/>
        <v>223.893</v>
      </c>
      <c r="AZ18" s="77">
        <f t="shared" si="0"/>
        <v>228.501</v>
      </c>
      <c r="BA18" s="77">
        <f t="shared" si="0"/>
        <v>199.62799999999999</v>
      </c>
      <c r="BB18" s="77">
        <f t="shared" si="0"/>
        <v>222.3</v>
      </c>
      <c r="BC18" s="77">
        <f t="shared" si="0"/>
        <v>220.9</v>
      </c>
      <c r="BD18" s="77">
        <f t="shared" si="0"/>
        <v>218.9</v>
      </c>
      <c r="BE18" s="77">
        <f t="shared" si="0"/>
        <v>215.8</v>
      </c>
      <c r="BF18" s="77">
        <f t="shared" si="0"/>
        <v>211.1</v>
      </c>
      <c r="BG18" s="77">
        <f t="shared" si="0"/>
        <v>204.4</v>
      </c>
      <c r="BH18" s="77">
        <f t="shared" si="0"/>
        <v>188.7</v>
      </c>
      <c r="BI18" s="77">
        <f t="shared" si="0"/>
        <v>176.7</v>
      </c>
      <c r="BJ18" s="77">
        <f t="shared" si="0"/>
        <v>170.6</v>
      </c>
      <c r="BK18" s="77">
        <f t="shared" si="0"/>
        <v>163.4</v>
      </c>
      <c r="BL18" s="77">
        <f t="shared" si="0"/>
        <v>158.1</v>
      </c>
      <c r="BM18" s="77">
        <f t="shared" si="0"/>
        <v>135.1</v>
      </c>
      <c r="BN18" s="77">
        <f t="shared" si="0"/>
        <v>132.1</v>
      </c>
      <c r="BO18" s="77">
        <f t="shared" ref="BO18:CW18" si="1">SUM(BO11:BO17)</f>
        <v>130.5</v>
      </c>
      <c r="BP18" s="77">
        <f t="shared" si="1"/>
        <v>15.4</v>
      </c>
      <c r="BQ18" s="77">
        <f t="shared" si="1"/>
        <v>101.732</v>
      </c>
      <c r="BR18" s="77">
        <f t="shared" si="1"/>
        <v>7.6999999999999999E-2</v>
      </c>
      <c r="BS18" s="77">
        <f t="shared" si="1"/>
        <v>54.875</v>
      </c>
      <c r="BT18" s="77">
        <f t="shared" si="1"/>
        <v>33.887</v>
      </c>
      <c r="BU18" s="77">
        <f t="shared" si="1"/>
        <v>35.718000000000004</v>
      </c>
      <c r="BV18" s="77">
        <f t="shared" si="1"/>
        <v>33.712000000000003</v>
      </c>
      <c r="BW18" s="77">
        <f t="shared" si="1"/>
        <v>31.760999999999999</v>
      </c>
      <c r="BX18" s="77">
        <f t="shared" si="1"/>
        <v>30.952000000000002</v>
      </c>
      <c r="BY18" s="77">
        <f t="shared" si="1"/>
        <v>35.399000000000001</v>
      </c>
      <c r="BZ18" s="77">
        <f t="shared" si="1"/>
        <v>33.191000000000003</v>
      </c>
      <c r="CA18" s="77">
        <f t="shared" si="1"/>
        <v>41.973999999999997</v>
      </c>
      <c r="CB18" s="77">
        <f t="shared" si="1"/>
        <v>42.86</v>
      </c>
      <c r="CC18" s="77">
        <f t="shared" si="1"/>
        <v>39.746000000000002</v>
      </c>
      <c r="CD18" s="77">
        <f t="shared" si="1"/>
        <v>38.664000000000001</v>
      </c>
      <c r="CE18" s="77">
        <f t="shared" si="1"/>
        <v>37.478000000000002</v>
      </c>
      <c r="CF18" s="77">
        <f t="shared" si="1"/>
        <v>33.348999999999997</v>
      </c>
      <c r="CG18" s="77">
        <f t="shared" si="1"/>
        <v>30.5</v>
      </c>
      <c r="CH18" s="77">
        <f t="shared" si="1"/>
        <v>27.87</v>
      </c>
      <c r="CI18" s="77">
        <f t="shared" si="1"/>
        <v>26.044</v>
      </c>
      <c r="CJ18" s="77">
        <f t="shared" si="1"/>
        <v>24.524999999999999</v>
      </c>
      <c r="CK18" s="77">
        <f t="shared" si="1"/>
        <v>26.507999999999999</v>
      </c>
      <c r="CL18" s="77">
        <f t="shared" si="1"/>
        <v>26.004999999999999</v>
      </c>
      <c r="CM18" s="77">
        <f t="shared" si="1"/>
        <v>25.306000000000001</v>
      </c>
      <c r="CN18" s="77">
        <f t="shared" si="1"/>
        <v>24.283000000000001</v>
      </c>
      <c r="CO18" s="77">
        <f t="shared" si="1"/>
        <v>18.625</v>
      </c>
      <c r="CP18" s="77">
        <f t="shared" si="1"/>
        <v>27.553999999999998</v>
      </c>
      <c r="CQ18" s="77">
        <f t="shared" si="1"/>
        <v>29.245000000000001</v>
      </c>
      <c r="CR18" s="77">
        <f t="shared" si="1"/>
        <v>29.081</v>
      </c>
      <c r="CS18" s="77">
        <f t="shared" si="1"/>
        <v>29.65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2223.3877499999999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1.8</v>
      </c>
      <c r="AQ21" s="88">
        <v>1.8</v>
      </c>
      <c r="AR21" s="88">
        <v>1.8</v>
      </c>
      <c r="AS21" s="88">
        <v>1.8</v>
      </c>
      <c r="AT21" s="88">
        <v>0.8</v>
      </c>
      <c r="AU21" s="88">
        <v>0.8</v>
      </c>
      <c r="AV21" s="88">
        <v>0.8</v>
      </c>
      <c r="AW21" s="88">
        <v>0.26400000000000001</v>
      </c>
      <c r="AX21" s="88">
        <v>1.4</v>
      </c>
      <c r="AY21" s="88"/>
      <c r="AZ21" s="88">
        <v>1.4</v>
      </c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3.6</v>
      </c>
      <c r="BK21" s="88">
        <v>3.6</v>
      </c>
      <c r="BL21" s="88">
        <v>7.2</v>
      </c>
      <c r="BM21" s="88">
        <v>2.8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7.4660000000000011</v>
      </c>
    </row>
    <row r="22" spans="1:102" ht="24.95" customHeight="1" x14ac:dyDescent="0.2">
      <c r="A22" s="92" t="s">
        <v>18</v>
      </c>
      <c r="B22" s="93">
        <v>4</v>
      </c>
      <c r="C22" s="94">
        <v>4.2220000000000004</v>
      </c>
      <c r="D22" s="94">
        <v>7.5789999999999997</v>
      </c>
      <c r="E22" s="94">
        <v>4</v>
      </c>
      <c r="F22" s="94">
        <v>3.5999999999999997E-2</v>
      </c>
      <c r="G22" s="94">
        <v>7.6280000000000001</v>
      </c>
      <c r="H22" s="94">
        <v>7.71</v>
      </c>
      <c r="I22" s="94">
        <v>7.726</v>
      </c>
      <c r="J22" s="94">
        <v>7.6029999999999998</v>
      </c>
      <c r="K22" s="94">
        <v>7.6449999999999996</v>
      </c>
      <c r="L22" s="94">
        <v>4.0090000000000003</v>
      </c>
      <c r="M22" s="94">
        <v>4.0380000000000003</v>
      </c>
      <c r="N22" s="94"/>
      <c r="O22" s="94"/>
      <c r="P22" s="94"/>
      <c r="Q22" s="94">
        <v>3.8620000000000001</v>
      </c>
      <c r="R22" s="94">
        <v>0.01</v>
      </c>
      <c r="S22" s="94"/>
      <c r="T22" s="94">
        <v>8.9849999999999994</v>
      </c>
      <c r="U22" s="94">
        <v>4.8250000000000002</v>
      </c>
      <c r="V22" s="94">
        <v>5.2210000000000001</v>
      </c>
      <c r="W22" s="94">
        <v>2.8</v>
      </c>
      <c r="X22" s="94">
        <v>2.8</v>
      </c>
      <c r="Y22" s="94">
        <v>6.0339999999999998</v>
      </c>
      <c r="Z22" s="94">
        <v>6.4</v>
      </c>
      <c r="AA22" s="94">
        <v>3.875</v>
      </c>
      <c r="AB22" s="94">
        <v>5.1829999999999998</v>
      </c>
      <c r="AC22" s="94">
        <v>8.9649999999999999</v>
      </c>
      <c r="AD22" s="94"/>
      <c r="AE22" s="94">
        <v>4.4999999999999998E-2</v>
      </c>
      <c r="AF22" s="94"/>
      <c r="AG22" s="94">
        <v>5.2560000000000002</v>
      </c>
      <c r="AH22" s="94">
        <v>12.24</v>
      </c>
      <c r="AI22" s="94">
        <v>12.207000000000001</v>
      </c>
      <c r="AJ22" s="94">
        <v>8.6760000000000002</v>
      </c>
      <c r="AK22" s="94"/>
      <c r="AL22" s="94">
        <v>5.8129999999999997</v>
      </c>
      <c r="AM22" s="94"/>
      <c r="AN22" s="94">
        <v>8.0000000000000002E-3</v>
      </c>
      <c r="AO22" s="94">
        <v>5.0739999999999998</v>
      </c>
      <c r="AP22" s="94">
        <v>15.082000000000001</v>
      </c>
      <c r="AQ22" s="94">
        <v>8.1920000000000002</v>
      </c>
      <c r="AR22" s="94">
        <v>9.6</v>
      </c>
      <c r="AS22" s="94">
        <v>17.056999999999999</v>
      </c>
      <c r="AT22" s="94">
        <v>1.1240000000000001</v>
      </c>
      <c r="AU22" s="94">
        <v>2.6080000000000001</v>
      </c>
      <c r="AV22" s="94">
        <v>1.1439999999999999</v>
      </c>
      <c r="AW22" s="94">
        <v>1.1319999999999999</v>
      </c>
      <c r="AX22" s="94">
        <v>3.84</v>
      </c>
      <c r="AY22" s="94">
        <v>1.4330000000000001</v>
      </c>
      <c r="AZ22" s="94"/>
      <c r="BA22" s="94"/>
      <c r="BB22" s="94">
        <v>7.8380000000000001</v>
      </c>
      <c r="BC22" s="94">
        <v>10</v>
      </c>
      <c r="BD22" s="94">
        <v>10</v>
      </c>
      <c r="BE22" s="94">
        <v>4</v>
      </c>
      <c r="BF22" s="94">
        <v>4.0309999999999997</v>
      </c>
      <c r="BG22" s="94">
        <v>4.8049999999999997</v>
      </c>
      <c r="BH22" s="94"/>
      <c r="BI22" s="94"/>
      <c r="BJ22" s="94">
        <v>2.3E-2</v>
      </c>
      <c r="BK22" s="94">
        <v>0.96</v>
      </c>
      <c r="BL22" s="94">
        <v>6.8</v>
      </c>
      <c r="BM22" s="94">
        <v>31.065999999999999</v>
      </c>
      <c r="BN22" s="94">
        <v>62.183</v>
      </c>
      <c r="BO22" s="94">
        <v>35.192</v>
      </c>
      <c r="BP22" s="94">
        <v>10.006</v>
      </c>
      <c r="BQ22" s="94">
        <v>9.484</v>
      </c>
      <c r="BR22" s="94">
        <v>1.2999999999999999E-2</v>
      </c>
      <c r="BS22" s="94">
        <v>4.3999999999999997E-2</v>
      </c>
      <c r="BT22" s="94"/>
      <c r="BU22" s="94">
        <v>1.19</v>
      </c>
      <c r="BV22" s="94"/>
      <c r="BW22" s="94"/>
      <c r="BX22" s="94">
        <v>4.915</v>
      </c>
      <c r="BY22" s="94">
        <v>9.2309999999999999</v>
      </c>
      <c r="BZ22" s="94">
        <v>5.7240000000000002</v>
      </c>
      <c r="CA22" s="94">
        <v>9.5549999999999997</v>
      </c>
      <c r="CB22" s="94">
        <v>15.346</v>
      </c>
      <c r="CC22" s="94">
        <v>11.653</v>
      </c>
      <c r="CD22" s="94">
        <v>10.016999999999999</v>
      </c>
      <c r="CE22" s="94">
        <v>5.5149999999999997</v>
      </c>
      <c r="CF22" s="94">
        <v>7.84</v>
      </c>
      <c r="CG22" s="94">
        <v>13.773</v>
      </c>
      <c r="CH22" s="94">
        <v>9.5739999999999998</v>
      </c>
      <c r="CI22" s="94">
        <v>9.4320000000000004</v>
      </c>
      <c r="CJ22" s="94">
        <v>9.0969999999999995</v>
      </c>
      <c r="CK22" s="94">
        <v>9.07</v>
      </c>
      <c r="CL22" s="94">
        <v>13.038</v>
      </c>
      <c r="CM22" s="94">
        <v>12.964</v>
      </c>
      <c r="CN22" s="94">
        <v>4.0199999999999996</v>
      </c>
      <c r="CO22" s="94">
        <v>8.92</v>
      </c>
      <c r="CP22" s="94">
        <v>4.883</v>
      </c>
      <c r="CQ22" s="94">
        <v>5.0629999999999997</v>
      </c>
      <c r="CR22" s="94">
        <v>5.0750000000000002</v>
      </c>
      <c r="CS22" s="94">
        <v>5.0060000000000002</v>
      </c>
      <c r="CT22" s="95"/>
      <c r="CU22" s="95"/>
      <c r="CV22" s="95"/>
      <c r="CW22" s="96"/>
      <c r="CX22" s="97">
        <f t="array" ref="CX22">SUMPRODUCT(B22:CW22*0.25)</f>
        <v>155.75825</v>
      </c>
    </row>
    <row r="23" spans="1:102" ht="24.95" customHeight="1" x14ac:dyDescent="0.2">
      <c r="A23" s="92" t="s">
        <v>19</v>
      </c>
      <c r="B23" s="98">
        <v>46.308</v>
      </c>
      <c r="C23" s="99">
        <v>35.6</v>
      </c>
      <c r="D23" s="99">
        <v>55.667999999999999</v>
      </c>
      <c r="E23" s="99">
        <v>55.808</v>
      </c>
      <c r="F23" s="99">
        <v>46.817</v>
      </c>
      <c r="G23" s="99">
        <v>55.283000000000001</v>
      </c>
      <c r="H23" s="99">
        <v>48.68</v>
      </c>
      <c r="I23" s="99">
        <v>47.357999999999997</v>
      </c>
      <c r="J23" s="99">
        <v>51.691000000000003</v>
      </c>
      <c r="K23" s="99">
        <v>51.414000000000001</v>
      </c>
      <c r="L23" s="99">
        <v>34.1</v>
      </c>
      <c r="M23" s="99">
        <v>32.4</v>
      </c>
      <c r="N23" s="99">
        <v>22.6</v>
      </c>
      <c r="O23" s="99">
        <v>8.1</v>
      </c>
      <c r="P23" s="99">
        <v>3.4</v>
      </c>
      <c r="Q23" s="99">
        <v>10.768000000000001</v>
      </c>
      <c r="R23" s="99">
        <v>15</v>
      </c>
      <c r="S23" s="99">
        <v>21.9</v>
      </c>
      <c r="T23" s="99">
        <v>13</v>
      </c>
      <c r="U23" s="99">
        <v>37.802999999999997</v>
      </c>
      <c r="V23" s="99">
        <v>38.9</v>
      </c>
      <c r="W23" s="99">
        <v>32.9</v>
      </c>
      <c r="X23" s="99">
        <v>3.6</v>
      </c>
      <c r="Y23" s="99">
        <v>7.2</v>
      </c>
      <c r="Z23" s="99">
        <v>6.4</v>
      </c>
      <c r="AA23" s="99">
        <v>2</v>
      </c>
      <c r="AB23" s="99">
        <v>1</v>
      </c>
      <c r="AC23" s="99">
        <v>4.8</v>
      </c>
      <c r="AD23" s="99">
        <v>2.8050000000000002</v>
      </c>
      <c r="AE23" s="99">
        <v>0.246</v>
      </c>
      <c r="AF23" s="99"/>
      <c r="AG23" s="99">
        <v>6.069</v>
      </c>
      <c r="AH23" s="99">
        <v>16.82</v>
      </c>
      <c r="AI23" s="99">
        <v>16.864999999999998</v>
      </c>
      <c r="AJ23" s="99">
        <v>11.718999999999999</v>
      </c>
      <c r="AK23" s="99"/>
      <c r="AL23" s="99">
        <v>7.34</v>
      </c>
      <c r="AM23" s="99"/>
      <c r="AN23" s="99"/>
      <c r="AO23" s="99">
        <v>1.264</v>
      </c>
      <c r="AP23" s="99">
        <v>18.010000000000002</v>
      </c>
      <c r="AQ23" s="99">
        <v>17.059000000000001</v>
      </c>
      <c r="AR23" s="99">
        <v>20.058</v>
      </c>
      <c r="AS23" s="99">
        <v>37.450000000000003</v>
      </c>
      <c r="AT23" s="99">
        <v>5.09</v>
      </c>
      <c r="AU23" s="99">
        <v>4.4800000000000004</v>
      </c>
      <c r="AV23" s="99">
        <v>4.4800000000000004</v>
      </c>
      <c r="AW23" s="99">
        <v>4.4800000000000004</v>
      </c>
      <c r="AX23" s="99">
        <v>14.888</v>
      </c>
      <c r="AY23" s="99">
        <v>8.3800000000000008</v>
      </c>
      <c r="AZ23" s="99">
        <v>1.5</v>
      </c>
      <c r="BA23" s="99"/>
      <c r="BB23" s="99">
        <v>18.7</v>
      </c>
      <c r="BC23" s="99">
        <v>21.606999999999999</v>
      </c>
      <c r="BD23" s="99">
        <v>22.846</v>
      </c>
      <c r="BE23" s="99">
        <v>16.041</v>
      </c>
      <c r="BF23" s="99">
        <v>8.1530000000000005</v>
      </c>
      <c r="BG23" s="99">
        <v>8.5</v>
      </c>
      <c r="BH23" s="99">
        <v>0.5</v>
      </c>
      <c r="BI23" s="99">
        <v>10.457000000000001</v>
      </c>
      <c r="BJ23" s="99"/>
      <c r="BK23" s="99"/>
      <c r="BL23" s="99">
        <v>10</v>
      </c>
      <c r="BM23" s="99">
        <v>34.067</v>
      </c>
      <c r="BN23" s="99">
        <v>70.784000000000006</v>
      </c>
      <c r="BO23" s="99">
        <v>42.765000000000001</v>
      </c>
      <c r="BP23" s="99">
        <v>14.8</v>
      </c>
      <c r="BQ23" s="99">
        <v>12.193</v>
      </c>
      <c r="BR23" s="99"/>
      <c r="BS23" s="99"/>
      <c r="BT23" s="99"/>
      <c r="BU23" s="99"/>
      <c r="BV23" s="99">
        <v>8.2639999999999993</v>
      </c>
      <c r="BW23" s="99">
        <v>0.54300000000000004</v>
      </c>
      <c r="BX23" s="99">
        <v>9.4179999999999993</v>
      </c>
      <c r="BY23" s="99">
        <v>14.968</v>
      </c>
      <c r="BZ23" s="99">
        <v>11.632</v>
      </c>
      <c r="CA23" s="99">
        <v>28.792000000000002</v>
      </c>
      <c r="CB23" s="99">
        <v>39.494</v>
      </c>
      <c r="CC23" s="99">
        <v>39.466000000000001</v>
      </c>
      <c r="CD23" s="99">
        <v>22.806000000000001</v>
      </c>
      <c r="CE23" s="99">
        <v>29.251999999999999</v>
      </c>
      <c r="CF23" s="99">
        <v>23.437999999999999</v>
      </c>
      <c r="CG23" s="99">
        <v>17.931000000000001</v>
      </c>
      <c r="CH23" s="99">
        <v>18.841000000000001</v>
      </c>
      <c r="CI23" s="99">
        <v>18.992999999999999</v>
      </c>
      <c r="CJ23" s="99">
        <v>19.867999999999999</v>
      </c>
      <c r="CK23" s="99">
        <v>13.738</v>
      </c>
      <c r="CL23" s="99">
        <v>35.844000000000001</v>
      </c>
      <c r="CM23" s="99">
        <v>45.142000000000003</v>
      </c>
      <c r="CN23" s="99">
        <v>14.4</v>
      </c>
      <c r="CO23" s="99">
        <v>20.914000000000001</v>
      </c>
      <c r="CP23" s="99">
        <v>20.076000000000001</v>
      </c>
      <c r="CQ23" s="99">
        <v>23.004999999999999</v>
      </c>
      <c r="CR23" s="99">
        <v>22.373999999999999</v>
      </c>
      <c r="CS23" s="99">
        <v>22.841999999999999</v>
      </c>
      <c r="CT23" s="100"/>
      <c r="CU23" s="100"/>
      <c r="CV23" s="100"/>
      <c r="CW23" s="96"/>
      <c r="CX23" s="97">
        <f t="array" ref="CX23">SUMPRODUCT(B23:CW23*0.25)</f>
        <v>450.7387500000001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50.308</v>
      </c>
      <c r="C28" s="107">
        <f t="shared" ref="C28:BN28" si="2">SUM(C21:C27)</f>
        <v>39.822000000000003</v>
      </c>
      <c r="D28" s="107">
        <f t="shared" si="2"/>
        <v>63.247</v>
      </c>
      <c r="E28" s="107">
        <f t="shared" si="2"/>
        <v>59.808</v>
      </c>
      <c r="F28" s="107">
        <f t="shared" si="2"/>
        <v>46.853000000000002</v>
      </c>
      <c r="G28" s="107">
        <f t="shared" si="2"/>
        <v>62.911000000000001</v>
      </c>
      <c r="H28" s="107">
        <f t="shared" si="2"/>
        <v>56.39</v>
      </c>
      <c r="I28" s="107">
        <f t="shared" si="2"/>
        <v>55.083999999999996</v>
      </c>
      <c r="J28" s="107">
        <f t="shared" si="2"/>
        <v>59.294000000000004</v>
      </c>
      <c r="K28" s="107">
        <f t="shared" si="2"/>
        <v>59.058999999999997</v>
      </c>
      <c r="L28" s="107">
        <f t="shared" si="2"/>
        <v>38.109000000000002</v>
      </c>
      <c r="M28" s="107">
        <f t="shared" si="2"/>
        <v>36.438000000000002</v>
      </c>
      <c r="N28" s="107">
        <f t="shared" si="2"/>
        <v>22.6</v>
      </c>
      <c r="O28" s="107">
        <f t="shared" si="2"/>
        <v>8.1</v>
      </c>
      <c r="P28" s="107">
        <f t="shared" si="2"/>
        <v>3.4</v>
      </c>
      <c r="Q28" s="107">
        <f t="shared" si="2"/>
        <v>14.63</v>
      </c>
      <c r="R28" s="107">
        <f t="shared" si="2"/>
        <v>15.01</v>
      </c>
      <c r="S28" s="107">
        <f t="shared" si="2"/>
        <v>21.9</v>
      </c>
      <c r="T28" s="107">
        <f t="shared" si="2"/>
        <v>21.984999999999999</v>
      </c>
      <c r="U28" s="107">
        <f t="shared" si="2"/>
        <v>42.628</v>
      </c>
      <c r="V28" s="107">
        <f t="shared" si="2"/>
        <v>44.120999999999995</v>
      </c>
      <c r="W28" s="107">
        <f t="shared" si="2"/>
        <v>35.699999999999996</v>
      </c>
      <c r="X28" s="107">
        <f t="shared" si="2"/>
        <v>6.4</v>
      </c>
      <c r="Y28" s="107">
        <f t="shared" si="2"/>
        <v>13.234</v>
      </c>
      <c r="Z28" s="107">
        <f t="shared" si="2"/>
        <v>12.8</v>
      </c>
      <c r="AA28" s="107">
        <f t="shared" si="2"/>
        <v>5.875</v>
      </c>
      <c r="AB28" s="107">
        <f t="shared" si="2"/>
        <v>6.1829999999999998</v>
      </c>
      <c r="AC28" s="107">
        <f t="shared" si="2"/>
        <v>13.765000000000001</v>
      </c>
      <c r="AD28" s="107">
        <f t="shared" si="2"/>
        <v>2.8050000000000002</v>
      </c>
      <c r="AE28" s="107">
        <f t="shared" si="2"/>
        <v>0.29099999999999998</v>
      </c>
      <c r="AF28" s="107">
        <f t="shared" si="2"/>
        <v>0</v>
      </c>
      <c r="AG28" s="107">
        <f t="shared" si="2"/>
        <v>11.324999999999999</v>
      </c>
      <c r="AH28" s="107">
        <f t="shared" si="2"/>
        <v>29.060000000000002</v>
      </c>
      <c r="AI28" s="107">
        <f t="shared" si="2"/>
        <v>29.071999999999999</v>
      </c>
      <c r="AJ28" s="107">
        <f t="shared" si="2"/>
        <v>20.395</v>
      </c>
      <c r="AK28" s="107">
        <f t="shared" si="2"/>
        <v>0</v>
      </c>
      <c r="AL28" s="107">
        <f t="shared" si="2"/>
        <v>13.152999999999999</v>
      </c>
      <c r="AM28" s="107">
        <f t="shared" si="2"/>
        <v>0</v>
      </c>
      <c r="AN28" s="107">
        <f t="shared" si="2"/>
        <v>8.0000000000000002E-3</v>
      </c>
      <c r="AO28" s="107">
        <f t="shared" si="2"/>
        <v>6.3380000000000001</v>
      </c>
      <c r="AP28" s="107">
        <f t="shared" si="2"/>
        <v>34.892000000000003</v>
      </c>
      <c r="AQ28" s="107">
        <f t="shared" si="2"/>
        <v>27.051000000000002</v>
      </c>
      <c r="AR28" s="107">
        <f t="shared" si="2"/>
        <v>31.457999999999998</v>
      </c>
      <c r="AS28" s="107">
        <f t="shared" si="2"/>
        <v>56.307000000000002</v>
      </c>
      <c r="AT28" s="107">
        <f t="shared" si="2"/>
        <v>7.0140000000000002</v>
      </c>
      <c r="AU28" s="107">
        <f t="shared" si="2"/>
        <v>7.8880000000000008</v>
      </c>
      <c r="AV28" s="107">
        <f t="shared" si="2"/>
        <v>6.4240000000000004</v>
      </c>
      <c r="AW28" s="107">
        <f t="shared" si="2"/>
        <v>5.8760000000000003</v>
      </c>
      <c r="AX28" s="107">
        <f t="shared" si="2"/>
        <v>20.128</v>
      </c>
      <c r="AY28" s="107">
        <f t="shared" si="2"/>
        <v>9.8130000000000006</v>
      </c>
      <c r="AZ28" s="107">
        <f t="shared" si="2"/>
        <v>2.9</v>
      </c>
      <c r="BA28" s="107">
        <f t="shared" si="2"/>
        <v>0</v>
      </c>
      <c r="BB28" s="107">
        <f t="shared" si="2"/>
        <v>26.538</v>
      </c>
      <c r="BC28" s="107">
        <f t="shared" si="2"/>
        <v>31.606999999999999</v>
      </c>
      <c r="BD28" s="107">
        <f t="shared" si="2"/>
        <v>32.846000000000004</v>
      </c>
      <c r="BE28" s="107">
        <f t="shared" si="2"/>
        <v>20.041</v>
      </c>
      <c r="BF28" s="107">
        <f t="shared" si="2"/>
        <v>12.184000000000001</v>
      </c>
      <c r="BG28" s="107">
        <f t="shared" si="2"/>
        <v>13.305</v>
      </c>
      <c r="BH28" s="107">
        <f t="shared" si="2"/>
        <v>0.5</v>
      </c>
      <c r="BI28" s="107">
        <f t="shared" si="2"/>
        <v>10.457000000000001</v>
      </c>
      <c r="BJ28" s="107">
        <f t="shared" si="2"/>
        <v>3.6230000000000002</v>
      </c>
      <c r="BK28" s="107">
        <f t="shared" si="2"/>
        <v>4.5600000000000005</v>
      </c>
      <c r="BL28" s="107">
        <f t="shared" si="2"/>
        <v>24</v>
      </c>
      <c r="BM28" s="107">
        <f t="shared" si="2"/>
        <v>67.932999999999993</v>
      </c>
      <c r="BN28" s="107">
        <f t="shared" si="2"/>
        <v>132.96700000000001</v>
      </c>
      <c r="BO28" s="107">
        <f t="shared" ref="BO28:CW28" si="3">SUM(BO21:BO27)</f>
        <v>77.956999999999994</v>
      </c>
      <c r="BP28" s="107">
        <f t="shared" si="3"/>
        <v>24.806000000000001</v>
      </c>
      <c r="BQ28" s="107">
        <f t="shared" si="3"/>
        <v>21.677</v>
      </c>
      <c r="BR28" s="107">
        <f t="shared" si="3"/>
        <v>1.2999999999999999E-2</v>
      </c>
      <c r="BS28" s="107">
        <f t="shared" si="3"/>
        <v>4.3999999999999997E-2</v>
      </c>
      <c r="BT28" s="107">
        <f t="shared" si="3"/>
        <v>0</v>
      </c>
      <c r="BU28" s="107">
        <f t="shared" si="3"/>
        <v>1.19</v>
      </c>
      <c r="BV28" s="107">
        <f t="shared" si="3"/>
        <v>8.2639999999999993</v>
      </c>
      <c r="BW28" s="107">
        <f t="shared" si="3"/>
        <v>0.54300000000000004</v>
      </c>
      <c r="BX28" s="107">
        <f t="shared" si="3"/>
        <v>14.332999999999998</v>
      </c>
      <c r="BY28" s="107">
        <f t="shared" si="3"/>
        <v>24.198999999999998</v>
      </c>
      <c r="BZ28" s="107">
        <f t="shared" si="3"/>
        <v>17.356000000000002</v>
      </c>
      <c r="CA28" s="107">
        <f t="shared" si="3"/>
        <v>38.347000000000001</v>
      </c>
      <c r="CB28" s="107">
        <f t="shared" si="3"/>
        <v>54.84</v>
      </c>
      <c r="CC28" s="107">
        <f t="shared" si="3"/>
        <v>51.119</v>
      </c>
      <c r="CD28" s="107">
        <f t="shared" si="3"/>
        <v>32.823</v>
      </c>
      <c r="CE28" s="107">
        <f t="shared" si="3"/>
        <v>34.766999999999996</v>
      </c>
      <c r="CF28" s="107">
        <f t="shared" si="3"/>
        <v>31.277999999999999</v>
      </c>
      <c r="CG28" s="107">
        <f t="shared" si="3"/>
        <v>31.704000000000001</v>
      </c>
      <c r="CH28" s="107">
        <f t="shared" si="3"/>
        <v>28.414999999999999</v>
      </c>
      <c r="CI28" s="107">
        <f t="shared" si="3"/>
        <v>28.424999999999997</v>
      </c>
      <c r="CJ28" s="107">
        <f t="shared" si="3"/>
        <v>28.964999999999996</v>
      </c>
      <c r="CK28" s="107">
        <f t="shared" si="3"/>
        <v>22.808</v>
      </c>
      <c r="CL28" s="107">
        <f t="shared" si="3"/>
        <v>48.882000000000005</v>
      </c>
      <c r="CM28" s="107">
        <f t="shared" si="3"/>
        <v>58.106000000000002</v>
      </c>
      <c r="CN28" s="107">
        <f t="shared" si="3"/>
        <v>18.420000000000002</v>
      </c>
      <c r="CO28" s="107">
        <f t="shared" si="3"/>
        <v>29.834000000000003</v>
      </c>
      <c r="CP28" s="107">
        <f t="shared" si="3"/>
        <v>24.959</v>
      </c>
      <c r="CQ28" s="107">
        <f t="shared" si="3"/>
        <v>28.067999999999998</v>
      </c>
      <c r="CR28" s="107">
        <f t="shared" si="3"/>
        <v>27.448999999999998</v>
      </c>
      <c r="CS28" s="107">
        <f t="shared" si="3"/>
        <v>27.847999999999999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613.96300000000008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100.18600000000001</v>
      </c>
      <c r="C32" s="94">
        <v>86.295000000000002</v>
      </c>
      <c r="D32" s="94">
        <v>113.498</v>
      </c>
      <c r="E32" s="94">
        <v>117.158</v>
      </c>
      <c r="F32" s="94">
        <v>81.289000000000001</v>
      </c>
      <c r="G32" s="94">
        <v>113.672</v>
      </c>
      <c r="H32" s="94">
        <v>101.84</v>
      </c>
      <c r="I32" s="94">
        <v>107.73399999999999</v>
      </c>
      <c r="J32" s="94">
        <v>107.505</v>
      </c>
      <c r="K32" s="94">
        <v>106.01600000000001</v>
      </c>
      <c r="L32" s="94">
        <v>84.21</v>
      </c>
      <c r="M32" s="94">
        <v>83.543000000000006</v>
      </c>
      <c r="N32" s="94">
        <v>66.234999999999999</v>
      </c>
      <c r="O32" s="94">
        <v>45.433</v>
      </c>
      <c r="P32" s="94">
        <v>39.021999999999998</v>
      </c>
      <c r="Q32" s="94">
        <v>52.598999999999997</v>
      </c>
      <c r="R32" s="94">
        <v>55.94</v>
      </c>
      <c r="S32" s="94">
        <v>65.849999999999994</v>
      </c>
      <c r="T32" s="94">
        <v>70.289000000000001</v>
      </c>
      <c r="U32" s="94">
        <v>97.947000000000003</v>
      </c>
      <c r="V32" s="94">
        <v>109.176</v>
      </c>
      <c r="W32" s="94">
        <v>99.316000000000003</v>
      </c>
      <c r="X32" s="94">
        <v>70.325000000000003</v>
      </c>
      <c r="Y32" s="94">
        <v>80.527000000000001</v>
      </c>
      <c r="Z32" s="94">
        <v>105.34399999999999</v>
      </c>
      <c r="AA32" s="94">
        <v>47.05</v>
      </c>
      <c r="AB32" s="94">
        <v>54.414000000000001</v>
      </c>
      <c r="AC32" s="94">
        <v>90.893000000000001</v>
      </c>
      <c r="AD32" s="94">
        <v>21.356999999999999</v>
      </c>
      <c r="AE32" s="94">
        <v>24.957999999999998</v>
      </c>
      <c r="AF32" s="94">
        <v>29.611000000000001</v>
      </c>
      <c r="AG32" s="94">
        <v>113.416</v>
      </c>
      <c r="AH32" s="94">
        <v>128.46</v>
      </c>
      <c r="AI32" s="94">
        <v>118.16</v>
      </c>
      <c r="AJ32" s="94">
        <v>80.807000000000002</v>
      </c>
      <c r="AK32" s="94">
        <v>71.301000000000002</v>
      </c>
      <c r="AL32" s="94">
        <v>431.49200000000002</v>
      </c>
      <c r="AM32" s="94">
        <v>24.007000000000001</v>
      </c>
      <c r="AN32" s="94">
        <v>176.06399999999999</v>
      </c>
      <c r="AO32" s="94">
        <v>182.08699999999999</v>
      </c>
      <c r="AP32" s="94">
        <v>234.93899999999999</v>
      </c>
      <c r="AQ32" s="94">
        <v>240.583</v>
      </c>
      <c r="AR32" s="94">
        <v>247.28700000000001</v>
      </c>
      <c r="AS32" s="94">
        <v>279.10700000000003</v>
      </c>
      <c r="AT32" s="94">
        <v>232.215</v>
      </c>
      <c r="AU32" s="94">
        <v>234.51900000000001</v>
      </c>
      <c r="AV32" s="94">
        <v>234.42500000000001</v>
      </c>
      <c r="AW32" s="94">
        <v>229.67</v>
      </c>
      <c r="AX32" s="94">
        <v>244.32599999999999</v>
      </c>
      <c r="AY32" s="94">
        <v>233.70599999999999</v>
      </c>
      <c r="AZ32" s="94">
        <v>231.40100000000001</v>
      </c>
      <c r="BA32" s="94">
        <v>199.62799999999999</v>
      </c>
      <c r="BB32" s="94">
        <v>248.83799999999999</v>
      </c>
      <c r="BC32" s="94">
        <v>252.50700000000001</v>
      </c>
      <c r="BD32" s="94">
        <v>251.74600000000001</v>
      </c>
      <c r="BE32" s="94">
        <v>235.84100000000001</v>
      </c>
      <c r="BF32" s="94">
        <v>223.28399999999999</v>
      </c>
      <c r="BG32" s="94">
        <v>217.70500000000001</v>
      </c>
      <c r="BH32" s="94">
        <v>189.2</v>
      </c>
      <c r="BI32" s="94">
        <v>187.15700000000001</v>
      </c>
      <c r="BJ32" s="94">
        <v>174.22300000000001</v>
      </c>
      <c r="BK32" s="94">
        <v>167.96</v>
      </c>
      <c r="BL32" s="94">
        <v>182.1</v>
      </c>
      <c r="BM32" s="94">
        <v>203.03299999999999</v>
      </c>
      <c r="BN32" s="94">
        <v>265.06700000000001</v>
      </c>
      <c r="BO32" s="94">
        <v>208.45699999999999</v>
      </c>
      <c r="BP32" s="94">
        <v>40.206000000000003</v>
      </c>
      <c r="BQ32" s="94">
        <v>123.40900000000001</v>
      </c>
      <c r="BR32" s="94">
        <v>0.09</v>
      </c>
      <c r="BS32" s="94">
        <v>54.918999999999997</v>
      </c>
      <c r="BT32" s="94">
        <v>33.887</v>
      </c>
      <c r="BU32" s="94">
        <v>36.908000000000001</v>
      </c>
      <c r="BV32" s="94">
        <v>41.975999999999999</v>
      </c>
      <c r="BW32" s="94">
        <v>32.304000000000002</v>
      </c>
      <c r="BX32" s="94">
        <v>45.284999999999997</v>
      </c>
      <c r="BY32" s="94">
        <v>59.597999999999999</v>
      </c>
      <c r="BZ32" s="94">
        <v>50.546999999999997</v>
      </c>
      <c r="CA32" s="94">
        <v>80.320999999999998</v>
      </c>
      <c r="CB32" s="94">
        <v>97.7</v>
      </c>
      <c r="CC32" s="94">
        <v>90.864999999999995</v>
      </c>
      <c r="CD32" s="94">
        <v>71.486999999999995</v>
      </c>
      <c r="CE32" s="94">
        <v>72.245000000000005</v>
      </c>
      <c r="CF32" s="94">
        <v>64.626999999999995</v>
      </c>
      <c r="CG32" s="94">
        <v>62.204000000000001</v>
      </c>
      <c r="CH32" s="94">
        <v>56.284999999999997</v>
      </c>
      <c r="CI32" s="94">
        <v>54.469000000000001</v>
      </c>
      <c r="CJ32" s="94">
        <v>53.49</v>
      </c>
      <c r="CK32" s="94">
        <v>49.316000000000003</v>
      </c>
      <c r="CL32" s="94">
        <v>74.887</v>
      </c>
      <c r="CM32" s="94">
        <v>83.412000000000006</v>
      </c>
      <c r="CN32" s="94">
        <v>42.703000000000003</v>
      </c>
      <c r="CO32" s="94">
        <v>48.459000000000003</v>
      </c>
      <c r="CP32" s="94">
        <v>52.512999999999998</v>
      </c>
      <c r="CQ32" s="94">
        <v>57.313000000000002</v>
      </c>
      <c r="CR32" s="94">
        <v>56.53</v>
      </c>
      <c r="CS32" s="94">
        <v>57.497999999999998</v>
      </c>
      <c r="CT32" s="95"/>
      <c r="CU32" s="95"/>
      <c r="CV32" s="95"/>
      <c r="CW32" s="96"/>
      <c r="CX32" s="97">
        <f t="array" ref="CX32">SUMPRODUCT(B32:CW32*0.25)</f>
        <v>2837.3507500000005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100.18600000000001</v>
      </c>
      <c r="C34" s="77">
        <f t="shared" ref="C34:BN34" si="4">SUM(C31:C33)</f>
        <v>86.295000000000002</v>
      </c>
      <c r="D34" s="77">
        <f t="shared" si="4"/>
        <v>113.498</v>
      </c>
      <c r="E34" s="77">
        <f t="shared" si="4"/>
        <v>117.158</v>
      </c>
      <c r="F34" s="77">
        <f t="shared" si="4"/>
        <v>81.289000000000001</v>
      </c>
      <c r="G34" s="77">
        <f t="shared" si="4"/>
        <v>113.672</v>
      </c>
      <c r="H34" s="77">
        <f t="shared" si="4"/>
        <v>101.84</v>
      </c>
      <c r="I34" s="77">
        <f t="shared" si="4"/>
        <v>107.73399999999999</v>
      </c>
      <c r="J34" s="77">
        <f t="shared" si="4"/>
        <v>107.505</v>
      </c>
      <c r="K34" s="77">
        <f t="shared" si="4"/>
        <v>106.01600000000001</v>
      </c>
      <c r="L34" s="77">
        <f t="shared" si="4"/>
        <v>84.21</v>
      </c>
      <c r="M34" s="77">
        <f t="shared" si="4"/>
        <v>83.543000000000006</v>
      </c>
      <c r="N34" s="77">
        <f t="shared" si="4"/>
        <v>66.234999999999999</v>
      </c>
      <c r="O34" s="77">
        <f t="shared" si="4"/>
        <v>45.433</v>
      </c>
      <c r="P34" s="77">
        <f t="shared" si="4"/>
        <v>39.021999999999998</v>
      </c>
      <c r="Q34" s="77">
        <f t="shared" si="4"/>
        <v>52.598999999999997</v>
      </c>
      <c r="R34" s="77">
        <f t="shared" si="4"/>
        <v>55.94</v>
      </c>
      <c r="S34" s="77">
        <f t="shared" si="4"/>
        <v>65.849999999999994</v>
      </c>
      <c r="T34" s="77">
        <f t="shared" si="4"/>
        <v>70.289000000000001</v>
      </c>
      <c r="U34" s="77">
        <f t="shared" si="4"/>
        <v>97.947000000000003</v>
      </c>
      <c r="V34" s="77">
        <f t="shared" si="4"/>
        <v>109.176</v>
      </c>
      <c r="W34" s="77">
        <f t="shared" si="4"/>
        <v>99.316000000000003</v>
      </c>
      <c r="X34" s="77">
        <f t="shared" si="4"/>
        <v>70.325000000000003</v>
      </c>
      <c r="Y34" s="77">
        <f t="shared" si="4"/>
        <v>80.527000000000001</v>
      </c>
      <c r="Z34" s="77">
        <f t="shared" si="4"/>
        <v>105.34399999999999</v>
      </c>
      <c r="AA34" s="77">
        <f t="shared" si="4"/>
        <v>47.05</v>
      </c>
      <c r="AB34" s="77">
        <f t="shared" si="4"/>
        <v>54.414000000000001</v>
      </c>
      <c r="AC34" s="77">
        <f t="shared" si="4"/>
        <v>90.893000000000001</v>
      </c>
      <c r="AD34" s="77">
        <f t="shared" si="4"/>
        <v>21.356999999999999</v>
      </c>
      <c r="AE34" s="77">
        <f t="shared" si="4"/>
        <v>24.957999999999998</v>
      </c>
      <c r="AF34" s="77">
        <f t="shared" si="4"/>
        <v>29.611000000000001</v>
      </c>
      <c r="AG34" s="77">
        <f t="shared" si="4"/>
        <v>113.416</v>
      </c>
      <c r="AH34" s="77">
        <f t="shared" si="4"/>
        <v>128.46</v>
      </c>
      <c r="AI34" s="77">
        <f t="shared" si="4"/>
        <v>118.16</v>
      </c>
      <c r="AJ34" s="77">
        <f t="shared" si="4"/>
        <v>80.807000000000002</v>
      </c>
      <c r="AK34" s="77">
        <f t="shared" si="4"/>
        <v>71.301000000000002</v>
      </c>
      <c r="AL34" s="77">
        <f t="shared" si="4"/>
        <v>431.49200000000002</v>
      </c>
      <c r="AM34" s="77">
        <f t="shared" si="4"/>
        <v>24.007000000000001</v>
      </c>
      <c r="AN34" s="77">
        <f t="shared" si="4"/>
        <v>176.06399999999999</v>
      </c>
      <c r="AO34" s="77">
        <f t="shared" si="4"/>
        <v>182.08699999999999</v>
      </c>
      <c r="AP34" s="77">
        <f t="shared" si="4"/>
        <v>234.93899999999999</v>
      </c>
      <c r="AQ34" s="77">
        <f t="shared" si="4"/>
        <v>240.583</v>
      </c>
      <c r="AR34" s="77">
        <f t="shared" si="4"/>
        <v>247.28700000000001</v>
      </c>
      <c r="AS34" s="77">
        <f t="shared" si="4"/>
        <v>279.10700000000003</v>
      </c>
      <c r="AT34" s="77">
        <f t="shared" si="4"/>
        <v>232.215</v>
      </c>
      <c r="AU34" s="77">
        <f t="shared" si="4"/>
        <v>234.51900000000001</v>
      </c>
      <c r="AV34" s="77">
        <f t="shared" si="4"/>
        <v>234.42500000000001</v>
      </c>
      <c r="AW34" s="77">
        <f t="shared" si="4"/>
        <v>229.67</v>
      </c>
      <c r="AX34" s="77">
        <f t="shared" si="4"/>
        <v>244.32599999999999</v>
      </c>
      <c r="AY34" s="77">
        <f t="shared" si="4"/>
        <v>233.70599999999999</v>
      </c>
      <c r="AZ34" s="77">
        <f t="shared" si="4"/>
        <v>231.40100000000001</v>
      </c>
      <c r="BA34" s="77">
        <f t="shared" si="4"/>
        <v>199.62799999999999</v>
      </c>
      <c r="BB34" s="77">
        <f t="shared" si="4"/>
        <v>248.83799999999999</v>
      </c>
      <c r="BC34" s="77">
        <f t="shared" si="4"/>
        <v>252.50700000000001</v>
      </c>
      <c r="BD34" s="77">
        <f t="shared" si="4"/>
        <v>251.74600000000001</v>
      </c>
      <c r="BE34" s="77">
        <f t="shared" si="4"/>
        <v>235.84100000000001</v>
      </c>
      <c r="BF34" s="77">
        <f t="shared" si="4"/>
        <v>223.28399999999999</v>
      </c>
      <c r="BG34" s="77">
        <f t="shared" si="4"/>
        <v>217.70500000000001</v>
      </c>
      <c r="BH34" s="77">
        <f t="shared" si="4"/>
        <v>189.2</v>
      </c>
      <c r="BI34" s="77">
        <f t="shared" si="4"/>
        <v>187.15700000000001</v>
      </c>
      <c r="BJ34" s="77">
        <f t="shared" si="4"/>
        <v>174.22300000000001</v>
      </c>
      <c r="BK34" s="77">
        <f t="shared" si="4"/>
        <v>167.96</v>
      </c>
      <c r="BL34" s="77">
        <f t="shared" si="4"/>
        <v>182.1</v>
      </c>
      <c r="BM34" s="77">
        <f t="shared" si="4"/>
        <v>203.03299999999999</v>
      </c>
      <c r="BN34" s="77">
        <f t="shared" si="4"/>
        <v>265.06700000000001</v>
      </c>
      <c r="BO34" s="77">
        <f t="shared" ref="BO34:CW34" si="5">SUM(BO31:BO33)</f>
        <v>208.45699999999999</v>
      </c>
      <c r="BP34" s="77">
        <f t="shared" si="5"/>
        <v>40.206000000000003</v>
      </c>
      <c r="BQ34" s="77">
        <f t="shared" si="5"/>
        <v>123.40900000000001</v>
      </c>
      <c r="BR34" s="77">
        <f t="shared" si="5"/>
        <v>0.09</v>
      </c>
      <c r="BS34" s="77">
        <f t="shared" si="5"/>
        <v>54.918999999999997</v>
      </c>
      <c r="BT34" s="77">
        <f t="shared" si="5"/>
        <v>33.887</v>
      </c>
      <c r="BU34" s="77">
        <f t="shared" si="5"/>
        <v>36.908000000000001</v>
      </c>
      <c r="BV34" s="77">
        <f t="shared" si="5"/>
        <v>41.975999999999999</v>
      </c>
      <c r="BW34" s="77">
        <f t="shared" si="5"/>
        <v>32.304000000000002</v>
      </c>
      <c r="BX34" s="77">
        <f t="shared" si="5"/>
        <v>45.284999999999997</v>
      </c>
      <c r="BY34" s="77">
        <f t="shared" si="5"/>
        <v>59.597999999999999</v>
      </c>
      <c r="BZ34" s="77">
        <f t="shared" si="5"/>
        <v>50.546999999999997</v>
      </c>
      <c r="CA34" s="77">
        <f t="shared" si="5"/>
        <v>80.320999999999998</v>
      </c>
      <c r="CB34" s="77">
        <f t="shared" si="5"/>
        <v>97.7</v>
      </c>
      <c r="CC34" s="77">
        <f t="shared" si="5"/>
        <v>90.864999999999995</v>
      </c>
      <c r="CD34" s="77">
        <f t="shared" si="5"/>
        <v>71.486999999999995</v>
      </c>
      <c r="CE34" s="77">
        <f t="shared" si="5"/>
        <v>72.245000000000005</v>
      </c>
      <c r="CF34" s="77">
        <f t="shared" si="5"/>
        <v>64.626999999999995</v>
      </c>
      <c r="CG34" s="77">
        <f t="shared" si="5"/>
        <v>62.204000000000001</v>
      </c>
      <c r="CH34" s="77">
        <f t="shared" si="5"/>
        <v>56.284999999999997</v>
      </c>
      <c r="CI34" s="77">
        <f t="shared" si="5"/>
        <v>54.469000000000001</v>
      </c>
      <c r="CJ34" s="77">
        <f t="shared" si="5"/>
        <v>53.49</v>
      </c>
      <c r="CK34" s="77">
        <f t="shared" si="5"/>
        <v>49.316000000000003</v>
      </c>
      <c r="CL34" s="77">
        <f t="shared" si="5"/>
        <v>74.887</v>
      </c>
      <c r="CM34" s="77">
        <f t="shared" si="5"/>
        <v>83.412000000000006</v>
      </c>
      <c r="CN34" s="77">
        <f t="shared" si="5"/>
        <v>42.703000000000003</v>
      </c>
      <c r="CO34" s="77">
        <f t="shared" si="5"/>
        <v>48.459000000000003</v>
      </c>
      <c r="CP34" s="77">
        <f t="shared" si="5"/>
        <v>52.512999999999998</v>
      </c>
      <c r="CQ34" s="77">
        <f t="shared" si="5"/>
        <v>57.313000000000002</v>
      </c>
      <c r="CR34" s="77">
        <f t="shared" si="5"/>
        <v>56.53</v>
      </c>
      <c r="CS34" s="77">
        <f t="shared" si="5"/>
        <v>57.497999999999998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2837.3507500000005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>
        <v>17.8</v>
      </c>
      <c r="AL39" s="120"/>
      <c r="AM39" s="120">
        <v>7.5</v>
      </c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10.7</v>
      </c>
      <c r="BQ39" s="120"/>
      <c r="BR39" s="120">
        <v>202.4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16</v>
      </c>
      <c r="CM39" s="120">
        <v>16.399999999999999</v>
      </c>
      <c r="CN39" s="120"/>
      <c r="CO39" s="120"/>
      <c r="CP39" s="120">
        <v>53.7</v>
      </c>
      <c r="CQ39" s="120">
        <v>27.7</v>
      </c>
      <c r="CR39" s="120">
        <v>24.6</v>
      </c>
      <c r="CS39" s="120"/>
      <c r="CT39" s="122"/>
      <c r="CU39" s="122"/>
      <c r="CV39" s="122"/>
      <c r="CW39" s="121"/>
      <c r="CX39" s="97">
        <f t="array" ref="CX39">SUMPRODUCT(B39:CW39*0.25)</f>
        <v>94.2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103</v>
      </c>
      <c r="BW41" s="120">
        <v>103</v>
      </c>
      <c r="BX41" s="120">
        <v>103</v>
      </c>
      <c r="BY41" s="120">
        <v>103</v>
      </c>
      <c r="BZ41" s="120">
        <v>121</v>
      </c>
      <c r="CA41" s="120">
        <v>121</v>
      </c>
      <c r="CB41" s="120">
        <v>121</v>
      </c>
      <c r="CC41" s="120">
        <v>121</v>
      </c>
      <c r="CD41" s="120"/>
      <c r="CE41" s="120"/>
      <c r="CF41" s="120"/>
      <c r="CG41" s="120"/>
      <c r="CH41" s="120"/>
      <c r="CI41" s="120"/>
      <c r="CJ41" s="120"/>
      <c r="CK41" s="120"/>
      <c r="CL41" s="120">
        <v>48.4</v>
      </c>
      <c r="CM41" s="120">
        <v>48.4</v>
      </c>
      <c r="CN41" s="120">
        <v>48.4</v>
      </c>
      <c r="CO41" s="120">
        <v>48.4</v>
      </c>
      <c r="CP41" s="120">
        <v>137.9</v>
      </c>
      <c r="CQ41" s="120">
        <v>137.9</v>
      </c>
      <c r="CR41" s="120">
        <v>137.9</v>
      </c>
      <c r="CS41" s="120">
        <v>137.9</v>
      </c>
      <c r="CT41" s="122"/>
      <c r="CU41" s="122"/>
      <c r="CV41" s="122"/>
      <c r="CW41" s="121"/>
      <c r="CX41" s="97">
        <f t="array" ref="CX41">SUMPRODUCT(B41:CW41*0.25)</f>
        <v>410.30000000000013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17.8</v>
      </c>
      <c r="AL42" s="107">
        <f t="shared" si="6"/>
        <v>0</v>
      </c>
      <c r="AM42" s="107">
        <f t="shared" si="6"/>
        <v>7.5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10.7</v>
      </c>
      <c r="BQ42" s="107">
        <f t="shared" si="7"/>
        <v>0</v>
      </c>
      <c r="BR42" s="107">
        <f t="shared" si="7"/>
        <v>202.4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103</v>
      </c>
      <c r="BW42" s="107">
        <f t="shared" si="7"/>
        <v>103</v>
      </c>
      <c r="BX42" s="107">
        <f t="shared" si="7"/>
        <v>103</v>
      </c>
      <c r="BY42" s="107">
        <f t="shared" si="7"/>
        <v>103</v>
      </c>
      <c r="BZ42" s="107">
        <f t="shared" si="7"/>
        <v>121</v>
      </c>
      <c r="CA42" s="107">
        <f t="shared" si="7"/>
        <v>121</v>
      </c>
      <c r="CB42" s="107">
        <f t="shared" si="7"/>
        <v>121</v>
      </c>
      <c r="CC42" s="107">
        <f t="shared" si="7"/>
        <v>121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64.400000000000006</v>
      </c>
      <c r="CM42" s="107">
        <f t="shared" si="7"/>
        <v>64.8</v>
      </c>
      <c r="CN42" s="107">
        <f t="shared" si="7"/>
        <v>48.4</v>
      </c>
      <c r="CO42" s="107">
        <f t="shared" si="7"/>
        <v>48.4</v>
      </c>
      <c r="CP42" s="107">
        <f t="shared" si="7"/>
        <v>191.60000000000002</v>
      </c>
      <c r="CQ42" s="107">
        <f t="shared" si="7"/>
        <v>165.6</v>
      </c>
      <c r="CR42" s="107">
        <f t="shared" si="7"/>
        <v>162.5</v>
      </c>
      <c r="CS42" s="107">
        <f t="shared" si="7"/>
        <v>137.9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504.50000000000011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17.8</v>
      </c>
      <c r="AL47" s="120"/>
      <c r="AM47" s="120">
        <v>7.5</v>
      </c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10.7</v>
      </c>
      <c r="BQ47" s="120"/>
      <c r="BR47" s="120">
        <v>202.4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16</v>
      </c>
      <c r="CM47" s="120">
        <v>16.399999999999999</v>
      </c>
      <c r="CN47" s="120"/>
      <c r="CO47" s="120"/>
      <c r="CP47" s="120">
        <v>53.7</v>
      </c>
      <c r="CQ47" s="120">
        <v>27.7</v>
      </c>
      <c r="CR47" s="120">
        <v>24.6</v>
      </c>
      <c r="CS47" s="120"/>
      <c r="CT47" s="122"/>
      <c r="CU47" s="122"/>
      <c r="CV47" s="122"/>
      <c r="CW47" s="121"/>
      <c r="CX47" s="97">
        <f t="array" ref="CX47">SUMPRODUCT(B47:CW47*0.25)</f>
        <v>94.2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103</v>
      </c>
      <c r="BW49" s="120">
        <v>103</v>
      </c>
      <c r="BX49" s="120">
        <v>103</v>
      </c>
      <c r="BY49" s="120">
        <v>103</v>
      </c>
      <c r="BZ49" s="120">
        <v>121</v>
      </c>
      <c r="CA49" s="120">
        <v>121</v>
      </c>
      <c r="CB49" s="120">
        <v>121</v>
      </c>
      <c r="CC49" s="120">
        <v>121</v>
      </c>
      <c r="CD49" s="120"/>
      <c r="CE49" s="120"/>
      <c r="CF49" s="120"/>
      <c r="CG49" s="120"/>
      <c r="CH49" s="120"/>
      <c r="CI49" s="120"/>
      <c r="CJ49" s="120"/>
      <c r="CK49" s="120"/>
      <c r="CL49" s="120">
        <v>48.4</v>
      </c>
      <c r="CM49" s="120">
        <v>48.4</v>
      </c>
      <c r="CN49" s="120">
        <v>48.4</v>
      </c>
      <c r="CO49" s="120">
        <v>48.4</v>
      </c>
      <c r="CP49" s="120">
        <v>137.9</v>
      </c>
      <c r="CQ49" s="120">
        <v>137.9</v>
      </c>
      <c r="CR49" s="120">
        <v>137.9</v>
      </c>
      <c r="CS49" s="120">
        <v>137.9</v>
      </c>
      <c r="CT49" s="122"/>
      <c r="CU49" s="122"/>
      <c r="CV49" s="122"/>
      <c r="CW49" s="121"/>
      <c r="CX49" s="97">
        <f t="array" ref="CX49">SUMPRODUCT(B49:CW49*0.25)</f>
        <v>410.30000000000013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17.8</v>
      </c>
      <c r="AL51" s="107">
        <f t="shared" si="8"/>
        <v>0</v>
      </c>
      <c r="AM51" s="107">
        <f t="shared" si="8"/>
        <v>7.5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10.7</v>
      </c>
      <c r="BQ51" s="107">
        <f t="shared" si="9"/>
        <v>0</v>
      </c>
      <c r="BR51" s="107">
        <f t="shared" si="9"/>
        <v>202.4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103</v>
      </c>
      <c r="BW51" s="107">
        <f t="shared" si="9"/>
        <v>103</v>
      </c>
      <c r="BX51" s="107">
        <f t="shared" si="9"/>
        <v>103</v>
      </c>
      <c r="BY51" s="107">
        <f t="shared" si="9"/>
        <v>103</v>
      </c>
      <c r="BZ51" s="107">
        <f t="shared" si="9"/>
        <v>121</v>
      </c>
      <c r="CA51" s="107">
        <f t="shared" si="9"/>
        <v>121</v>
      </c>
      <c r="CB51" s="107">
        <f t="shared" si="9"/>
        <v>121</v>
      </c>
      <c r="CC51" s="107">
        <f t="shared" si="9"/>
        <v>121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64.400000000000006</v>
      </c>
      <c r="CM51" s="107">
        <f t="shared" si="9"/>
        <v>64.8</v>
      </c>
      <c r="CN51" s="107">
        <f t="shared" si="9"/>
        <v>48.4</v>
      </c>
      <c r="CO51" s="107">
        <f t="shared" si="9"/>
        <v>48.4</v>
      </c>
      <c r="CP51" s="107">
        <f t="shared" si="9"/>
        <v>191.60000000000002</v>
      </c>
      <c r="CQ51" s="107">
        <f t="shared" si="9"/>
        <v>165.6</v>
      </c>
      <c r="CR51" s="107">
        <f t="shared" si="9"/>
        <v>162.5</v>
      </c>
      <c r="CS51" s="107">
        <f t="shared" si="9"/>
        <v>137.9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504.50000000000011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100.18600000000001</v>
      </c>
      <c r="C54" s="107">
        <f t="shared" ref="C54:BN54" si="12">C18+C28+C42</f>
        <v>86.295000000000002</v>
      </c>
      <c r="D54" s="107">
        <f t="shared" si="12"/>
        <v>113.49799999999999</v>
      </c>
      <c r="E54" s="107">
        <f t="shared" si="12"/>
        <v>117.158</v>
      </c>
      <c r="F54" s="107">
        <f t="shared" si="12"/>
        <v>81.289000000000001</v>
      </c>
      <c r="G54" s="107">
        <f t="shared" si="12"/>
        <v>113.672</v>
      </c>
      <c r="H54" s="107">
        <f t="shared" si="12"/>
        <v>101.84</v>
      </c>
      <c r="I54" s="107">
        <f t="shared" si="12"/>
        <v>107.73399999999999</v>
      </c>
      <c r="J54" s="107">
        <f t="shared" si="12"/>
        <v>107.505</v>
      </c>
      <c r="K54" s="107">
        <f t="shared" si="12"/>
        <v>106.01599999999999</v>
      </c>
      <c r="L54" s="107">
        <f t="shared" si="12"/>
        <v>84.210000000000008</v>
      </c>
      <c r="M54" s="107">
        <f t="shared" si="12"/>
        <v>83.543000000000006</v>
      </c>
      <c r="N54" s="107">
        <f t="shared" si="12"/>
        <v>66.234999999999999</v>
      </c>
      <c r="O54" s="107">
        <f t="shared" si="12"/>
        <v>45.433</v>
      </c>
      <c r="P54" s="107">
        <f t="shared" si="12"/>
        <v>39.021999999999998</v>
      </c>
      <c r="Q54" s="107">
        <f t="shared" si="12"/>
        <v>52.599000000000004</v>
      </c>
      <c r="R54" s="107">
        <f t="shared" si="12"/>
        <v>55.94</v>
      </c>
      <c r="S54" s="107">
        <f t="shared" si="12"/>
        <v>65.849999999999994</v>
      </c>
      <c r="T54" s="107">
        <f t="shared" si="12"/>
        <v>70.289000000000001</v>
      </c>
      <c r="U54" s="107">
        <f t="shared" si="12"/>
        <v>97.947000000000003</v>
      </c>
      <c r="V54" s="107">
        <f t="shared" si="12"/>
        <v>109.176</v>
      </c>
      <c r="W54" s="107">
        <f t="shared" si="12"/>
        <v>99.316000000000003</v>
      </c>
      <c r="X54" s="107">
        <f t="shared" si="12"/>
        <v>70.325000000000003</v>
      </c>
      <c r="Y54" s="107">
        <f t="shared" si="12"/>
        <v>80.527000000000001</v>
      </c>
      <c r="Z54" s="107">
        <f t="shared" si="12"/>
        <v>105.34399999999999</v>
      </c>
      <c r="AA54" s="107">
        <f t="shared" si="12"/>
        <v>47.05</v>
      </c>
      <c r="AB54" s="107">
        <f t="shared" si="12"/>
        <v>54.414000000000001</v>
      </c>
      <c r="AC54" s="107">
        <f t="shared" si="12"/>
        <v>90.893000000000001</v>
      </c>
      <c r="AD54" s="107">
        <f t="shared" si="12"/>
        <v>21.356999999999999</v>
      </c>
      <c r="AE54" s="107">
        <f t="shared" si="12"/>
        <v>24.958000000000002</v>
      </c>
      <c r="AF54" s="107">
        <f t="shared" si="12"/>
        <v>29.611000000000001</v>
      </c>
      <c r="AG54" s="107">
        <f t="shared" si="12"/>
        <v>113.416</v>
      </c>
      <c r="AH54" s="107">
        <f t="shared" si="12"/>
        <v>128.46</v>
      </c>
      <c r="AI54" s="107">
        <f t="shared" si="12"/>
        <v>118.16</v>
      </c>
      <c r="AJ54" s="107">
        <f t="shared" si="12"/>
        <v>80.807000000000002</v>
      </c>
      <c r="AK54" s="107">
        <f t="shared" si="12"/>
        <v>89.100999999999999</v>
      </c>
      <c r="AL54" s="107">
        <f t="shared" si="12"/>
        <v>431.49200000000002</v>
      </c>
      <c r="AM54" s="107">
        <f t="shared" si="12"/>
        <v>31.507000000000001</v>
      </c>
      <c r="AN54" s="107">
        <f t="shared" si="12"/>
        <v>176.06400000000002</v>
      </c>
      <c r="AO54" s="107">
        <f t="shared" si="12"/>
        <v>182.08699999999999</v>
      </c>
      <c r="AP54" s="107">
        <f t="shared" si="12"/>
        <v>234.93899999999999</v>
      </c>
      <c r="AQ54" s="107">
        <f t="shared" si="12"/>
        <v>240.58300000000003</v>
      </c>
      <c r="AR54" s="107">
        <f t="shared" si="12"/>
        <v>247.28700000000001</v>
      </c>
      <c r="AS54" s="107">
        <f t="shared" si="12"/>
        <v>279.10700000000003</v>
      </c>
      <c r="AT54" s="107">
        <f t="shared" si="12"/>
        <v>232.215</v>
      </c>
      <c r="AU54" s="107">
        <f t="shared" si="12"/>
        <v>234.51900000000001</v>
      </c>
      <c r="AV54" s="107">
        <f t="shared" si="12"/>
        <v>234.42500000000001</v>
      </c>
      <c r="AW54" s="107">
        <f t="shared" si="12"/>
        <v>229.67000000000002</v>
      </c>
      <c r="AX54" s="107">
        <f t="shared" si="12"/>
        <v>244.32600000000002</v>
      </c>
      <c r="AY54" s="107">
        <f t="shared" si="12"/>
        <v>233.70599999999999</v>
      </c>
      <c r="AZ54" s="107">
        <f t="shared" si="12"/>
        <v>231.40100000000001</v>
      </c>
      <c r="BA54" s="107">
        <f t="shared" si="12"/>
        <v>199.62799999999999</v>
      </c>
      <c r="BB54" s="107">
        <f t="shared" si="12"/>
        <v>248.83800000000002</v>
      </c>
      <c r="BC54" s="107">
        <f t="shared" si="12"/>
        <v>252.50700000000001</v>
      </c>
      <c r="BD54" s="107">
        <f t="shared" si="12"/>
        <v>251.74600000000001</v>
      </c>
      <c r="BE54" s="107">
        <f t="shared" si="12"/>
        <v>235.84100000000001</v>
      </c>
      <c r="BF54" s="107">
        <f t="shared" si="12"/>
        <v>223.28399999999999</v>
      </c>
      <c r="BG54" s="107">
        <f t="shared" si="12"/>
        <v>217.70500000000001</v>
      </c>
      <c r="BH54" s="107">
        <f t="shared" si="12"/>
        <v>189.2</v>
      </c>
      <c r="BI54" s="107">
        <f t="shared" si="12"/>
        <v>187.15699999999998</v>
      </c>
      <c r="BJ54" s="107">
        <f t="shared" si="12"/>
        <v>174.22299999999998</v>
      </c>
      <c r="BK54" s="107">
        <f t="shared" si="12"/>
        <v>167.96</v>
      </c>
      <c r="BL54" s="107">
        <f t="shared" si="12"/>
        <v>182.1</v>
      </c>
      <c r="BM54" s="107">
        <f t="shared" si="12"/>
        <v>203.03299999999999</v>
      </c>
      <c r="BN54" s="107">
        <f t="shared" si="12"/>
        <v>265.06700000000001</v>
      </c>
      <c r="BO54" s="107">
        <f t="shared" ref="BO54:CX54" si="13">BO18+BO28+BO42</f>
        <v>208.45699999999999</v>
      </c>
      <c r="BP54" s="107">
        <f t="shared" si="13"/>
        <v>50.906000000000006</v>
      </c>
      <c r="BQ54" s="107">
        <f t="shared" si="13"/>
        <v>123.40899999999999</v>
      </c>
      <c r="BR54" s="107">
        <f t="shared" si="13"/>
        <v>202.49</v>
      </c>
      <c r="BS54" s="107">
        <f t="shared" si="13"/>
        <v>54.918999999999997</v>
      </c>
      <c r="BT54" s="107">
        <f t="shared" si="13"/>
        <v>33.887</v>
      </c>
      <c r="BU54" s="107">
        <f t="shared" si="13"/>
        <v>36.908000000000001</v>
      </c>
      <c r="BV54" s="107">
        <f t="shared" si="13"/>
        <v>144.976</v>
      </c>
      <c r="BW54" s="107">
        <f t="shared" si="13"/>
        <v>135.304</v>
      </c>
      <c r="BX54" s="107">
        <f t="shared" si="13"/>
        <v>148.285</v>
      </c>
      <c r="BY54" s="107">
        <f t="shared" si="13"/>
        <v>162.59800000000001</v>
      </c>
      <c r="BZ54" s="107">
        <f t="shared" si="13"/>
        <v>171.547</v>
      </c>
      <c r="CA54" s="107">
        <f t="shared" si="13"/>
        <v>201.321</v>
      </c>
      <c r="CB54" s="107">
        <f t="shared" si="13"/>
        <v>218.7</v>
      </c>
      <c r="CC54" s="107">
        <f t="shared" si="13"/>
        <v>211.86500000000001</v>
      </c>
      <c r="CD54" s="107">
        <f t="shared" si="13"/>
        <v>71.486999999999995</v>
      </c>
      <c r="CE54" s="107">
        <f t="shared" si="13"/>
        <v>72.245000000000005</v>
      </c>
      <c r="CF54" s="107">
        <f t="shared" si="13"/>
        <v>64.626999999999995</v>
      </c>
      <c r="CG54" s="107">
        <f t="shared" si="13"/>
        <v>62.204000000000001</v>
      </c>
      <c r="CH54" s="107">
        <f t="shared" si="13"/>
        <v>56.284999999999997</v>
      </c>
      <c r="CI54" s="107">
        <f t="shared" si="13"/>
        <v>54.468999999999994</v>
      </c>
      <c r="CJ54" s="107">
        <f t="shared" si="13"/>
        <v>53.489999999999995</v>
      </c>
      <c r="CK54" s="107">
        <f t="shared" si="13"/>
        <v>49.316000000000003</v>
      </c>
      <c r="CL54" s="107">
        <f t="shared" si="13"/>
        <v>139.28700000000001</v>
      </c>
      <c r="CM54" s="107">
        <f t="shared" si="13"/>
        <v>148.21199999999999</v>
      </c>
      <c r="CN54" s="107">
        <f t="shared" si="13"/>
        <v>91.103000000000009</v>
      </c>
      <c r="CO54" s="107">
        <f t="shared" si="13"/>
        <v>96.859000000000009</v>
      </c>
      <c r="CP54" s="107">
        <f t="shared" si="13"/>
        <v>244.11300000000003</v>
      </c>
      <c r="CQ54" s="107">
        <f t="shared" si="13"/>
        <v>222.91300000000001</v>
      </c>
      <c r="CR54" s="107">
        <f t="shared" si="13"/>
        <v>219.03</v>
      </c>
      <c r="CS54" s="107">
        <f t="shared" si="13"/>
        <v>195.398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3341.8507500000001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-70.2</v>
      </c>
      <c r="C5" s="25">
        <v>-81.3</v>
      </c>
      <c r="D5" s="25">
        <v>-113.5</v>
      </c>
      <c r="E5" s="25">
        <v>-102.1</v>
      </c>
      <c r="F5" s="25">
        <v>-49.8</v>
      </c>
      <c r="G5" s="25">
        <v>-113.6</v>
      </c>
      <c r="H5" s="25">
        <v>-101.8</v>
      </c>
      <c r="I5" s="25">
        <v>-107.7</v>
      </c>
      <c r="J5" s="25">
        <v>-107.5</v>
      </c>
      <c r="K5" s="25">
        <v>-106</v>
      </c>
      <c r="L5" s="25">
        <v>-63.9</v>
      </c>
      <c r="M5" s="25">
        <v>-53.5</v>
      </c>
      <c r="N5" s="25">
        <v>-51.2</v>
      </c>
      <c r="O5" s="25">
        <v>-40.4</v>
      </c>
      <c r="P5" s="25">
        <v>-39</v>
      </c>
      <c r="Q5" s="25">
        <v>-52.6</v>
      </c>
      <c r="R5" s="25">
        <v>-46</v>
      </c>
      <c r="S5" s="25">
        <v>-49.9</v>
      </c>
      <c r="T5" s="25">
        <v>-69</v>
      </c>
      <c r="U5" s="25">
        <v>-78</v>
      </c>
      <c r="V5" s="25">
        <v>-80.599999999999994</v>
      </c>
      <c r="W5" s="25">
        <v>-69.3</v>
      </c>
      <c r="X5" s="25">
        <v>-43.8</v>
      </c>
      <c r="Y5" s="25">
        <v>-61.7</v>
      </c>
      <c r="Z5" s="25">
        <v>-85.3</v>
      </c>
      <c r="AA5" s="25">
        <v>-38.6</v>
      </c>
      <c r="AB5" s="25">
        <v>-51.300000000000004</v>
      </c>
      <c r="AC5" s="25">
        <v>-87.1</v>
      </c>
      <c r="AD5" s="25"/>
      <c r="AE5" s="25"/>
      <c r="AF5" s="25">
        <v>-2.2000000000000002</v>
      </c>
      <c r="AG5" s="25">
        <v>-112.1</v>
      </c>
      <c r="AH5" s="25">
        <v>-127.5</v>
      </c>
      <c r="AI5" s="25">
        <v>-116.7</v>
      </c>
      <c r="AJ5" s="25">
        <v>-78.900000000000006</v>
      </c>
      <c r="AK5" s="25">
        <v>17.8</v>
      </c>
      <c r="AL5" s="25">
        <v>-350.3</v>
      </c>
      <c r="AM5" s="25">
        <v>7.5</v>
      </c>
      <c r="AN5" s="25">
        <v>-127</v>
      </c>
      <c r="AO5" s="25">
        <v>-162.5</v>
      </c>
      <c r="AP5" s="25">
        <v>-172.4</v>
      </c>
      <c r="AQ5" s="25">
        <v>-135.5</v>
      </c>
      <c r="AR5" s="25">
        <v>-138.4</v>
      </c>
      <c r="AS5" s="25">
        <v>-174.1</v>
      </c>
      <c r="AT5" s="25">
        <v>-116.1</v>
      </c>
      <c r="AU5" s="25">
        <v>-113</v>
      </c>
      <c r="AV5" s="25">
        <v>-122.8</v>
      </c>
      <c r="AW5" s="25">
        <v>-100</v>
      </c>
      <c r="AX5" s="25">
        <v>-105.9</v>
      </c>
      <c r="AY5" s="25">
        <v>-92.5</v>
      </c>
      <c r="AZ5" s="25">
        <v>-83.7</v>
      </c>
      <c r="BA5" s="25">
        <v>-50</v>
      </c>
      <c r="BB5" s="25">
        <v>-151</v>
      </c>
      <c r="BC5" s="25">
        <v>-145</v>
      </c>
      <c r="BD5" s="25">
        <v>-146</v>
      </c>
      <c r="BE5" s="25">
        <v>-139</v>
      </c>
      <c r="BF5" s="25">
        <v>-130</v>
      </c>
      <c r="BG5" s="25">
        <v>-124.5</v>
      </c>
      <c r="BH5" s="25">
        <v>-88</v>
      </c>
      <c r="BI5" s="25">
        <v>-104</v>
      </c>
      <c r="BJ5" s="25">
        <v>-87</v>
      </c>
      <c r="BK5" s="25">
        <v>-92</v>
      </c>
      <c r="BL5" s="25">
        <v>-107.7</v>
      </c>
      <c r="BM5" s="25">
        <v>-112</v>
      </c>
      <c r="BN5" s="25">
        <v>-229.6</v>
      </c>
      <c r="BO5" s="25">
        <v>-156.69999999999999</v>
      </c>
      <c r="BP5" s="25">
        <v>10.7</v>
      </c>
      <c r="BQ5" s="25">
        <v>-100.3</v>
      </c>
      <c r="BR5" s="25">
        <v>202.4</v>
      </c>
      <c r="BS5" s="25">
        <v>-24.4</v>
      </c>
      <c r="BT5" s="25">
        <v>-18.2</v>
      </c>
      <c r="BU5" s="25">
        <v>-29.8</v>
      </c>
      <c r="BV5" s="25">
        <v>-27.199999999999989</v>
      </c>
      <c r="BW5" s="25">
        <v>-12.5</v>
      </c>
      <c r="BX5" s="25">
        <v>-41.099999999999994</v>
      </c>
      <c r="BY5" s="25">
        <v>-59.599999999999994</v>
      </c>
      <c r="BZ5" s="25">
        <v>-41.5</v>
      </c>
      <c r="CA5" s="25">
        <v>-80.300000000000011</v>
      </c>
      <c r="CB5" s="25">
        <v>-97.699999999999989</v>
      </c>
      <c r="CC5" s="25">
        <v>-90.9</v>
      </c>
      <c r="CD5" s="25">
        <v>-71.5</v>
      </c>
      <c r="CE5" s="25">
        <v>-72.2</v>
      </c>
      <c r="CF5" s="25">
        <v>-64.599999999999994</v>
      </c>
      <c r="CG5" s="25">
        <v>-62.2</v>
      </c>
      <c r="CH5" s="25">
        <v>-56.3</v>
      </c>
      <c r="CI5" s="25">
        <v>-54.5</v>
      </c>
      <c r="CJ5" s="25">
        <v>-53.5</v>
      </c>
      <c r="CK5" s="25">
        <v>-49.3</v>
      </c>
      <c r="CL5" s="25">
        <v>64.400000000000006</v>
      </c>
      <c r="CM5" s="25">
        <v>64.8</v>
      </c>
      <c r="CN5" s="25">
        <v>-27.699999999999996</v>
      </c>
      <c r="CO5" s="25">
        <v>-5.3999999999999986</v>
      </c>
      <c r="CP5" s="25">
        <v>191.60000000000002</v>
      </c>
      <c r="CQ5" s="25">
        <v>165.6</v>
      </c>
      <c r="CR5" s="25">
        <v>162.5</v>
      </c>
      <c r="CS5" s="25">
        <v>85.7</v>
      </c>
      <c r="CT5" s="26"/>
      <c r="CU5" s="26"/>
      <c r="CV5" s="26"/>
      <c r="CW5" s="27"/>
      <c r="CX5" s="132">
        <f t="array" ref="CX5">SUMPRODUCT(B5:CW5*0.25)</f>
        <v>-1619.1249999999998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55.38</v>
      </c>
      <c r="C8" s="138">
        <v>52.04</v>
      </c>
      <c r="D8" s="138">
        <v>54.69</v>
      </c>
      <c r="E8" s="138">
        <v>35.44</v>
      </c>
      <c r="F8" s="138">
        <v>130</v>
      </c>
      <c r="G8" s="138">
        <v>53.85</v>
      </c>
      <c r="H8" s="138">
        <v>53.07</v>
      </c>
      <c r="I8" s="138">
        <v>29.47</v>
      </c>
      <c r="J8" s="138">
        <v>57.67</v>
      </c>
      <c r="K8" s="138">
        <v>55.7</v>
      </c>
      <c r="L8" s="138">
        <v>42.7</v>
      </c>
      <c r="M8" s="138">
        <v>38.78</v>
      </c>
      <c r="N8" s="138">
        <v>40.54</v>
      </c>
      <c r="O8" s="138">
        <v>38.18</v>
      </c>
      <c r="P8" s="138">
        <v>38.9</v>
      </c>
      <c r="Q8" s="138">
        <v>40</v>
      </c>
      <c r="R8" s="138">
        <v>30.77</v>
      </c>
      <c r="S8" s="138">
        <v>35.270000000000003</v>
      </c>
      <c r="T8" s="138">
        <v>36.119999999999997</v>
      </c>
      <c r="U8" s="138">
        <v>41.8</v>
      </c>
      <c r="V8" s="138">
        <v>51.9</v>
      </c>
      <c r="W8" s="138">
        <v>52.09</v>
      </c>
      <c r="X8" s="138">
        <v>55.69</v>
      </c>
      <c r="Y8" s="138">
        <v>59.58</v>
      </c>
      <c r="Z8" s="138">
        <v>81.53</v>
      </c>
      <c r="AA8" s="138">
        <v>185.77</v>
      </c>
      <c r="AB8" s="138">
        <v>163.83000000000001</v>
      </c>
      <c r="AC8" s="138">
        <v>89.19</v>
      </c>
      <c r="AD8" s="138">
        <v>198.89</v>
      </c>
      <c r="AE8" s="138">
        <v>156.36000000000001</v>
      </c>
      <c r="AF8" s="138">
        <v>104.43</v>
      </c>
      <c r="AG8" s="138">
        <v>1.46</v>
      </c>
      <c r="AH8" s="138">
        <v>7.72</v>
      </c>
      <c r="AI8" s="138">
        <v>4.47</v>
      </c>
      <c r="AJ8" s="138">
        <v>2.83</v>
      </c>
      <c r="AK8" s="138">
        <v>-2.46</v>
      </c>
      <c r="AL8" s="138">
        <v>5.01</v>
      </c>
      <c r="AM8" s="138">
        <v>-8</v>
      </c>
      <c r="AN8" s="138">
        <v>-10.95</v>
      </c>
      <c r="AO8" s="138">
        <v>-10.01</v>
      </c>
      <c r="AP8" s="138">
        <v>-9.99</v>
      </c>
      <c r="AQ8" s="138">
        <v>-10</v>
      </c>
      <c r="AR8" s="138">
        <v>-25.49</v>
      </c>
      <c r="AS8" s="138">
        <v>-35</v>
      </c>
      <c r="AT8" s="138">
        <v>-26.32</v>
      </c>
      <c r="AU8" s="138">
        <v>-25.01</v>
      </c>
      <c r="AV8" s="138">
        <v>-25.01</v>
      </c>
      <c r="AW8" s="138">
        <v>-34.92</v>
      </c>
      <c r="AX8" s="138">
        <v>-35</v>
      </c>
      <c r="AY8" s="138">
        <v>-24.9</v>
      </c>
      <c r="AZ8" s="138">
        <v>-20.010000000000002</v>
      </c>
      <c r="BA8" s="138">
        <v>-10</v>
      </c>
      <c r="BB8" s="138">
        <v>-29.01</v>
      </c>
      <c r="BC8" s="138">
        <v>-35</v>
      </c>
      <c r="BD8" s="138">
        <v>-35</v>
      </c>
      <c r="BE8" s="138">
        <v>-29.28</v>
      </c>
      <c r="BF8" s="138">
        <v>-28</v>
      </c>
      <c r="BG8" s="138">
        <v>-30.83</v>
      </c>
      <c r="BH8" s="138">
        <v>-23.93</v>
      </c>
      <c r="BI8" s="138">
        <v>-35</v>
      </c>
      <c r="BJ8" s="138">
        <v>-21.02</v>
      </c>
      <c r="BK8" s="138">
        <v>-21.02</v>
      </c>
      <c r="BL8" s="138">
        <v>-27.93</v>
      </c>
      <c r="BM8" s="138">
        <v>-40.96</v>
      </c>
      <c r="BN8" s="138">
        <v>-48.1</v>
      </c>
      <c r="BO8" s="138">
        <v>-38.93</v>
      </c>
      <c r="BP8" s="138">
        <v>-26.33</v>
      </c>
      <c r="BQ8" s="138">
        <v>-10.73</v>
      </c>
      <c r="BR8" s="138">
        <v>-4.75</v>
      </c>
      <c r="BS8" s="138">
        <v>-2.1</v>
      </c>
      <c r="BT8" s="138">
        <v>115</v>
      </c>
      <c r="BU8" s="138">
        <v>128.07</v>
      </c>
      <c r="BV8" s="138">
        <v>128.54</v>
      </c>
      <c r="BW8" s="138">
        <v>177.43</v>
      </c>
      <c r="BX8" s="138">
        <v>136.79</v>
      </c>
      <c r="BY8" s="138">
        <v>170.18</v>
      </c>
      <c r="BZ8" s="138">
        <v>150.72</v>
      </c>
      <c r="CA8" s="138">
        <v>152.43</v>
      </c>
      <c r="CB8" s="138">
        <v>169.65</v>
      </c>
      <c r="CC8" s="138">
        <v>163.19999999999999</v>
      </c>
      <c r="CD8" s="138">
        <v>148.44999999999999</v>
      </c>
      <c r="CE8" s="138">
        <v>146.44</v>
      </c>
      <c r="CF8" s="138">
        <v>129.47999999999999</v>
      </c>
      <c r="CG8" s="138">
        <v>122.62</v>
      </c>
      <c r="CH8" s="138">
        <v>134.1</v>
      </c>
      <c r="CI8" s="138">
        <v>132.24</v>
      </c>
      <c r="CJ8" s="138">
        <v>127.3</v>
      </c>
      <c r="CK8" s="138">
        <v>121.51</v>
      </c>
      <c r="CL8" s="138">
        <v>124.93</v>
      </c>
      <c r="CM8" s="138">
        <v>129.41</v>
      </c>
      <c r="CN8" s="138">
        <v>139.41999999999999</v>
      </c>
      <c r="CO8" s="138">
        <v>127.46</v>
      </c>
      <c r="CP8" s="138">
        <v>120.35</v>
      </c>
      <c r="CQ8" s="138">
        <v>114</v>
      </c>
      <c r="CR8" s="138">
        <v>111.88</v>
      </c>
      <c r="CS8" s="138">
        <v>110.04</v>
      </c>
      <c r="CT8" s="139"/>
      <c r="CU8" s="139"/>
      <c r="CV8" s="139"/>
      <c r="CW8" s="140"/>
      <c r="CX8" s="141">
        <f>IF(SUM(B8:CW8)&lt;&gt;0,AVERAGEIF(B8:CW8,"&lt;&gt;"""),"")</f>
        <v>51.16427083333334</v>
      </c>
    </row>
    <row r="9" spans="1:102" ht="24.95" customHeight="1" thickBot="1" x14ac:dyDescent="0.25">
      <c r="A9" s="133" t="s">
        <v>6</v>
      </c>
      <c r="B9" s="42">
        <v>49.387500000000003</v>
      </c>
      <c r="C9" s="43">
        <v>49.387500000000003</v>
      </c>
      <c r="D9" s="43">
        <v>49.387500000000003</v>
      </c>
      <c r="E9" s="43">
        <v>49.387500000000003</v>
      </c>
      <c r="F9" s="43">
        <v>66.597499999999997</v>
      </c>
      <c r="G9" s="43">
        <v>66.597499999999997</v>
      </c>
      <c r="H9" s="43">
        <v>66.597499999999997</v>
      </c>
      <c r="I9" s="43">
        <v>66.597499999999997</v>
      </c>
      <c r="J9" s="43">
        <v>48.712499999999999</v>
      </c>
      <c r="K9" s="43">
        <v>48.712499999999999</v>
      </c>
      <c r="L9" s="43">
        <v>48.712499999999999</v>
      </c>
      <c r="M9" s="43">
        <v>48.712499999999999</v>
      </c>
      <c r="N9" s="43">
        <v>39.405000000000001</v>
      </c>
      <c r="O9" s="43">
        <v>39.405000000000001</v>
      </c>
      <c r="P9" s="43">
        <v>39.405000000000001</v>
      </c>
      <c r="Q9" s="43">
        <v>39.405000000000001</v>
      </c>
      <c r="R9" s="43">
        <v>35.99</v>
      </c>
      <c r="S9" s="43">
        <v>35.99</v>
      </c>
      <c r="T9" s="43">
        <v>35.99</v>
      </c>
      <c r="U9" s="43">
        <v>35.99</v>
      </c>
      <c r="V9" s="43">
        <v>54.814999999999998</v>
      </c>
      <c r="W9" s="43">
        <v>54.814999999999998</v>
      </c>
      <c r="X9" s="43">
        <v>54.814999999999998</v>
      </c>
      <c r="Y9" s="43">
        <v>54.814999999999998</v>
      </c>
      <c r="Z9" s="43">
        <v>130.08000000000001</v>
      </c>
      <c r="AA9" s="43">
        <v>130.08000000000001</v>
      </c>
      <c r="AB9" s="43">
        <v>130.08000000000001</v>
      </c>
      <c r="AC9" s="43">
        <v>130.08000000000001</v>
      </c>
      <c r="AD9" s="43">
        <v>115.285</v>
      </c>
      <c r="AE9" s="43">
        <v>115.285</v>
      </c>
      <c r="AF9" s="43">
        <v>115.285</v>
      </c>
      <c r="AG9" s="43">
        <v>115.285</v>
      </c>
      <c r="AH9" s="43">
        <v>3.14</v>
      </c>
      <c r="AI9" s="43">
        <v>3.14</v>
      </c>
      <c r="AJ9" s="43">
        <v>3.14</v>
      </c>
      <c r="AK9" s="43">
        <v>3.14</v>
      </c>
      <c r="AL9" s="43">
        <v>-5.9874999999999998</v>
      </c>
      <c r="AM9" s="43">
        <v>-5.9874999999999998</v>
      </c>
      <c r="AN9" s="43">
        <v>-5.9874999999999998</v>
      </c>
      <c r="AO9" s="43">
        <v>-5.9874999999999998</v>
      </c>
      <c r="AP9" s="43">
        <v>-20.12</v>
      </c>
      <c r="AQ9" s="43">
        <v>-20.12</v>
      </c>
      <c r="AR9" s="43">
        <v>-20.12</v>
      </c>
      <c r="AS9" s="43">
        <v>-20.12</v>
      </c>
      <c r="AT9" s="43">
        <v>-27.815000000000001</v>
      </c>
      <c r="AU9" s="43">
        <v>-27.815000000000001</v>
      </c>
      <c r="AV9" s="43">
        <v>-27.815000000000001</v>
      </c>
      <c r="AW9" s="43">
        <v>-27.815000000000001</v>
      </c>
      <c r="AX9" s="43">
        <v>-22.477499999999999</v>
      </c>
      <c r="AY9" s="43">
        <v>-22.477499999999999</v>
      </c>
      <c r="AZ9" s="43">
        <v>-22.477499999999999</v>
      </c>
      <c r="BA9" s="43">
        <v>-22.477499999999999</v>
      </c>
      <c r="BB9" s="43">
        <v>-32.072499999999998</v>
      </c>
      <c r="BC9" s="43">
        <v>-32.072499999999998</v>
      </c>
      <c r="BD9" s="43">
        <v>-32.072499999999998</v>
      </c>
      <c r="BE9" s="43">
        <v>-32.072499999999998</v>
      </c>
      <c r="BF9" s="43">
        <v>-29.44</v>
      </c>
      <c r="BG9" s="43">
        <v>-29.44</v>
      </c>
      <c r="BH9" s="43">
        <v>-29.44</v>
      </c>
      <c r="BI9" s="43">
        <v>-29.44</v>
      </c>
      <c r="BJ9" s="43">
        <v>-27.732500000000002</v>
      </c>
      <c r="BK9" s="43">
        <v>-27.732500000000002</v>
      </c>
      <c r="BL9" s="43">
        <v>-27.732500000000002</v>
      </c>
      <c r="BM9" s="43">
        <v>-27.732500000000002</v>
      </c>
      <c r="BN9" s="43">
        <v>-31.022500000000001</v>
      </c>
      <c r="BO9" s="43">
        <v>-31.022500000000001</v>
      </c>
      <c r="BP9" s="43">
        <v>-31.022500000000001</v>
      </c>
      <c r="BQ9" s="43">
        <v>-31.022500000000001</v>
      </c>
      <c r="BR9" s="43">
        <v>59.055</v>
      </c>
      <c r="BS9" s="43">
        <v>59.055</v>
      </c>
      <c r="BT9" s="43">
        <v>59.055</v>
      </c>
      <c r="BU9" s="43">
        <v>59.055</v>
      </c>
      <c r="BV9" s="43">
        <v>153.23500000000001</v>
      </c>
      <c r="BW9" s="43">
        <v>153.23500000000001</v>
      </c>
      <c r="BX9" s="43">
        <v>153.23500000000001</v>
      </c>
      <c r="BY9" s="43">
        <v>153.23500000000001</v>
      </c>
      <c r="BZ9" s="43">
        <v>159</v>
      </c>
      <c r="CA9" s="43">
        <v>159</v>
      </c>
      <c r="CB9" s="43">
        <v>159</v>
      </c>
      <c r="CC9" s="43">
        <v>159</v>
      </c>
      <c r="CD9" s="43">
        <v>136.7475</v>
      </c>
      <c r="CE9" s="43">
        <v>136.7475</v>
      </c>
      <c r="CF9" s="43">
        <v>136.7475</v>
      </c>
      <c r="CG9" s="43">
        <v>136.7475</v>
      </c>
      <c r="CH9" s="43">
        <v>128.78749999999999</v>
      </c>
      <c r="CI9" s="43">
        <v>128.78749999999999</v>
      </c>
      <c r="CJ9" s="43">
        <v>128.78749999999999</v>
      </c>
      <c r="CK9" s="43">
        <v>128.78749999999999</v>
      </c>
      <c r="CL9" s="43">
        <v>130.30500000000001</v>
      </c>
      <c r="CM9" s="43">
        <v>130.30500000000001</v>
      </c>
      <c r="CN9" s="43">
        <v>130.30500000000001</v>
      </c>
      <c r="CO9" s="43">
        <v>130.30500000000001</v>
      </c>
      <c r="CP9" s="43">
        <v>114.0675</v>
      </c>
      <c r="CQ9" s="43">
        <v>114.0675</v>
      </c>
      <c r="CR9" s="43">
        <v>114.0675</v>
      </c>
      <c r="CS9" s="43">
        <v>114.0675</v>
      </c>
      <c r="CT9" s="44"/>
      <c r="CU9" s="44"/>
      <c r="CV9" s="44"/>
      <c r="CW9" s="45"/>
      <c r="CX9" s="142">
        <f>IF(SUM(B9:CW9)&lt;&gt;0,AVERAGEIF(B9:CW9,"&lt;&gt;"""),"")</f>
        <v>51.164270833333326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70.2</v>
      </c>
      <c r="C14" s="149">
        <v>81.3</v>
      </c>
      <c r="D14" s="149">
        <v>113.5</v>
      </c>
      <c r="E14" s="149">
        <v>102.1</v>
      </c>
      <c r="F14" s="149">
        <v>49.8</v>
      </c>
      <c r="G14" s="149">
        <v>113.6</v>
      </c>
      <c r="H14" s="149">
        <v>101.8</v>
      </c>
      <c r="I14" s="149">
        <v>107.7</v>
      </c>
      <c r="J14" s="149">
        <v>107.5</v>
      </c>
      <c r="K14" s="149">
        <v>106</v>
      </c>
      <c r="L14" s="149">
        <v>63.9</v>
      </c>
      <c r="M14" s="149">
        <v>53.5</v>
      </c>
      <c r="N14" s="149">
        <v>51.2</v>
      </c>
      <c r="O14" s="149">
        <v>40.4</v>
      </c>
      <c r="P14" s="149">
        <v>39</v>
      </c>
      <c r="Q14" s="149">
        <v>52.6</v>
      </c>
      <c r="R14" s="149">
        <v>46</v>
      </c>
      <c r="S14" s="149">
        <v>49.9</v>
      </c>
      <c r="T14" s="149">
        <v>69</v>
      </c>
      <c r="U14" s="149">
        <v>78</v>
      </c>
      <c r="V14" s="149">
        <v>80.599999999999994</v>
      </c>
      <c r="W14" s="149">
        <v>69.3</v>
      </c>
      <c r="X14" s="149">
        <v>43.8</v>
      </c>
      <c r="Y14" s="149">
        <v>61.7</v>
      </c>
      <c r="Z14" s="149">
        <v>76.2</v>
      </c>
      <c r="AA14" s="149">
        <v>29.5</v>
      </c>
      <c r="AB14" s="149">
        <v>42.2</v>
      </c>
      <c r="AC14" s="149">
        <v>78</v>
      </c>
      <c r="AD14" s="149"/>
      <c r="AE14" s="149"/>
      <c r="AF14" s="149">
        <v>2.2000000000000002</v>
      </c>
      <c r="AG14" s="149">
        <v>112.1</v>
      </c>
      <c r="AH14" s="149">
        <v>127.5</v>
      </c>
      <c r="AI14" s="149">
        <v>116.7</v>
      </c>
      <c r="AJ14" s="149">
        <v>78.900000000000006</v>
      </c>
      <c r="AK14" s="149"/>
      <c r="AL14" s="149">
        <v>350.3</v>
      </c>
      <c r="AM14" s="149"/>
      <c r="AN14" s="149">
        <v>127</v>
      </c>
      <c r="AO14" s="149">
        <v>162.5</v>
      </c>
      <c r="AP14" s="149">
        <v>172.4</v>
      </c>
      <c r="AQ14" s="149">
        <v>135.5</v>
      </c>
      <c r="AR14" s="149">
        <v>138.4</v>
      </c>
      <c r="AS14" s="149">
        <v>174.1</v>
      </c>
      <c r="AT14" s="149">
        <v>116.1</v>
      </c>
      <c r="AU14" s="149">
        <v>113</v>
      </c>
      <c r="AV14" s="149">
        <v>122.8</v>
      </c>
      <c r="AW14" s="149">
        <v>100</v>
      </c>
      <c r="AX14" s="149">
        <v>105.9</v>
      </c>
      <c r="AY14" s="149">
        <v>92.5</v>
      </c>
      <c r="AZ14" s="149">
        <v>83.7</v>
      </c>
      <c r="BA14" s="149">
        <v>50</v>
      </c>
      <c r="BB14" s="149">
        <v>151</v>
      </c>
      <c r="BC14" s="149">
        <v>145</v>
      </c>
      <c r="BD14" s="149">
        <v>146</v>
      </c>
      <c r="BE14" s="149">
        <v>139</v>
      </c>
      <c r="BF14" s="149">
        <v>130</v>
      </c>
      <c r="BG14" s="149">
        <v>124.5</v>
      </c>
      <c r="BH14" s="149">
        <v>88</v>
      </c>
      <c r="BI14" s="149">
        <v>104</v>
      </c>
      <c r="BJ14" s="149">
        <v>87</v>
      </c>
      <c r="BK14" s="149">
        <v>92</v>
      </c>
      <c r="BL14" s="149">
        <v>107.7</v>
      </c>
      <c r="BM14" s="149">
        <v>112</v>
      </c>
      <c r="BN14" s="149">
        <v>229.6</v>
      </c>
      <c r="BO14" s="149">
        <v>156.69999999999999</v>
      </c>
      <c r="BP14" s="149"/>
      <c r="BQ14" s="149">
        <v>100.3</v>
      </c>
      <c r="BR14" s="149"/>
      <c r="BS14" s="149">
        <v>24.4</v>
      </c>
      <c r="BT14" s="149">
        <v>18.2</v>
      </c>
      <c r="BU14" s="149">
        <v>29.8</v>
      </c>
      <c r="BV14" s="149">
        <v>130.19999999999999</v>
      </c>
      <c r="BW14" s="149">
        <v>115.5</v>
      </c>
      <c r="BX14" s="149">
        <v>144.1</v>
      </c>
      <c r="BY14" s="149">
        <v>162.6</v>
      </c>
      <c r="BZ14" s="149">
        <v>162.5</v>
      </c>
      <c r="CA14" s="149">
        <v>201.3</v>
      </c>
      <c r="CB14" s="149">
        <v>218.7</v>
      </c>
      <c r="CC14" s="149">
        <v>211.9</v>
      </c>
      <c r="CD14" s="149">
        <v>71.5</v>
      </c>
      <c r="CE14" s="149">
        <v>72.2</v>
      </c>
      <c r="CF14" s="149">
        <v>64.599999999999994</v>
      </c>
      <c r="CG14" s="149">
        <v>62.2</v>
      </c>
      <c r="CH14" s="149">
        <v>56.3</v>
      </c>
      <c r="CI14" s="149">
        <v>54.5</v>
      </c>
      <c r="CJ14" s="149">
        <v>53.5</v>
      </c>
      <c r="CK14" s="149">
        <v>49.3</v>
      </c>
      <c r="CL14" s="149"/>
      <c r="CM14" s="149"/>
      <c r="CN14" s="149">
        <v>76.099999999999994</v>
      </c>
      <c r="CO14" s="149">
        <v>53.8</v>
      </c>
      <c r="CP14" s="149"/>
      <c r="CQ14" s="149"/>
      <c r="CR14" s="149"/>
      <c r="CS14" s="149">
        <v>52.2</v>
      </c>
      <c r="CT14" s="150"/>
      <c r="CU14" s="150"/>
      <c r="CV14" s="150"/>
      <c r="CW14" s="151"/>
      <c r="CX14" s="152">
        <f t="array" ref="CX14">SUMPRODUCT(B14:CW14*0.25)</f>
        <v>2114.5250000000001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9.1</v>
      </c>
      <c r="AA16" s="155">
        <v>9.1</v>
      </c>
      <c r="AB16" s="155">
        <v>9.1</v>
      </c>
      <c r="AC16" s="155">
        <v>9.1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9.1</v>
      </c>
    </row>
    <row r="17" spans="1:102" ht="30" customHeight="1" thickBot="1" x14ac:dyDescent="0.25">
      <c r="A17" s="105" t="s">
        <v>54</v>
      </c>
      <c r="B17" s="159">
        <f>SUM(B12:B16)</f>
        <v>70.2</v>
      </c>
      <c r="C17" s="160">
        <f t="shared" ref="C17:BN17" si="0">SUM(C12:C16)</f>
        <v>81.3</v>
      </c>
      <c r="D17" s="160">
        <f t="shared" si="0"/>
        <v>113.5</v>
      </c>
      <c r="E17" s="160">
        <f t="shared" si="0"/>
        <v>102.1</v>
      </c>
      <c r="F17" s="160">
        <f t="shared" si="0"/>
        <v>49.8</v>
      </c>
      <c r="G17" s="160">
        <f t="shared" si="0"/>
        <v>113.6</v>
      </c>
      <c r="H17" s="160">
        <f t="shared" si="0"/>
        <v>101.8</v>
      </c>
      <c r="I17" s="160">
        <f t="shared" si="0"/>
        <v>107.7</v>
      </c>
      <c r="J17" s="160">
        <f t="shared" si="0"/>
        <v>107.5</v>
      </c>
      <c r="K17" s="160">
        <f t="shared" si="0"/>
        <v>106</v>
      </c>
      <c r="L17" s="160">
        <f t="shared" si="0"/>
        <v>63.9</v>
      </c>
      <c r="M17" s="160">
        <f t="shared" si="0"/>
        <v>53.5</v>
      </c>
      <c r="N17" s="160">
        <f t="shared" si="0"/>
        <v>51.2</v>
      </c>
      <c r="O17" s="160">
        <f t="shared" si="0"/>
        <v>40.4</v>
      </c>
      <c r="P17" s="160">
        <f t="shared" si="0"/>
        <v>39</v>
      </c>
      <c r="Q17" s="160">
        <f t="shared" si="0"/>
        <v>52.6</v>
      </c>
      <c r="R17" s="160">
        <f t="shared" si="0"/>
        <v>46</v>
      </c>
      <c r="S17" s="160">
        <f t="shared" si="0"/>
        <v>49.9</v>
      </c>
      <c r="T17" s="160">
        <f t="shared" si="0"/>
        <v>69</v>
      </c>
      <c r="U17" s="160">
        <f t="shared" si="0"/>
        <v>78</v>
      </c>
      <c r="V17" s="160">
        <f t="shared" si="0"/>
        <v>80.599999999999994</v>
      </c>
      <c r="W17" s="160">
        <f t="shared" si="0"/>
        <v>69.3</v>
      </c>
      <c r="X17" s="160">
        <f t="shared" si="0"/>
        <v>43.8</v>
      </c>
      <c r="Y17" s="160">
        <f t="shared" si="0"/>
        <v>61.7</v>
      </c>
      <c r="Z17" s="160">
        <f t="shared" si="0"/>
        <v>85.3</v>
      </c>
      <c r="AA17" s="160">
        <f t="shared" si="0"/>
        <v>38.6</v>
      </c>
      <c r="AB17" s="160">
        <f t="shared" si="0"/>
        <v>51.300000000000004</v>
      </c>
      <c r="AC17" s="160">
        <f t="shared" si="0"/>
        <v>87.1</v>
      </c>
      <c r="AD17" s="160">
        <f t="shared" si="0"/>
        <v>0</v>
      </c>
      <c r="AE17" s="160">
        <f t="shared" si="0"/>
        <v>0</v>
      </c>
      <c r="AF17" s="160">
        <f t="shared" si="0"/>
        <v>2.2000000000000002</v>
      </c>
      <c r="AG17" s="160">
        <f t="shared" si="0"/>
        <v>112.1</v>
      </c>
      <c r="AH17" s="160">
        <f t="shared" si="0"/>
        <v>127.5</v>
      </c>
      <c r="AI17" s="160">
        <f t="shared" si="0"/>
        <v>116.7</v>
      </c>
      <c r="AJ17" s="160">
        <f t="shared" si="0"/>
        <v>78.900000000000006</v>
      </c>
      <c r="AK17" s="160">
        <f t="shared" si="0"/>
        <v>0</v>
      </c>
      <c r="AL17" s="160">
        <f t="shared" si="0"/>
        <v>350.3</v>
      </c>
      <c r="AM17" s="160">
        <f t="shared" si="0"/>
        <v>0</v>
      </c>
      <c r="AN17" s="160">
        <f t="shared" si="0"/>
        <v>127</v>
      </c>
      <c r="AO17" s="160">
        <f t="shared" si="0"/>
        <v>162.5</v>
      </c>
      <c r="AP17" s="160">
        <f t="shared" si="0"/>
        <v>172.4</v>
      </c>
      <c r="AQ17" s="160">
        <f t="shared" si="0"/>
        <v>135.5</v>
      </c>
      <c r="AR17" s="160">
        <f t="shared" si="0"/>
        <v>138.4</v>
      </c>
      <c r="AS17" s="160">
        <f t="shared" si="0"/>
        <v>174.1</v>
      </c>
      <c r="AT17" s="160">
        <f t="shared" si="0"/>
        <v>116.1</v>
      </c>
      <c r="AU17" s="160">
        <f t="shared" si="0"/>
        <v>113</v>
      </c>
      <c r="AV17" s="160">
        <f t="shared" si="0"/>
        <v>122.8</v>
      </c>
      <c r="AW17" s="160">
        <f t="shared" si="0"/>
        <v>100</v>
      </c>
      <c r="AX17" s="160">
        <f t="shared" si="0"/>
        <v>105.9</v>
      </c>
      <c r="AY17" s="160">
        <f t="shared" si="0"/>
        <v>92.5</v>
      </c>
      <c r="AZ17" s="160">
        <f t="shared" si="0"/>
        <v>83.7</v>
      </c>
      <c r="BA17" s="160">
        <f t="shared" si="0"/>
        <v>50</v>
      </c>
      <c r="BB17" s="160">
        <f t="shared" si="0"/>
        <v>151</v>
      </c>
      <c r="BC17" s="160">
        <f t="shared" si="0"/>
        <v>145</v>
      </c>
      <c r="BD17" s="160">
        <f t="shared" si="0"/>
        <v>146</v>
      </c>
      <c r="BE17" s="160">
        <f t="shared" si="0"/>
        <v>139</v>
      </c>
      <c r="BF17" s="160">
        <f t="shared" si="0"/>
        <v>130</v>
      </c>
      <c r="BG17" s="160">
        <f t="shared" si="0"/>
        <v>124.5</v>
      </c>
      <c r="BH17" s="160">
        <f t="shared" si="0"/>
        <v>88</v>
      </c>
      <c r="BI17" s="160">
        <f t="shared" si="0"/>
        <v>104</v>
      </c>
      <c r="BJ17" s="160">
        <f t="shared" si="0"/>
        <v>87</v>
      </c>
      <c r="BK17" s="160">
        <f t="shared" si="0"/>
        <v>92</v>
      </c>
      <c r="BL17" s="160">
        <f t="shared" si="0"/>
        <v>107.7</v>
      </c>
      <c r="BM17" s="160">
        <f t="shared" si="0"/>
        <v>112</v>
      </c>
      <c r="BN17" s="160">
        <f t="shared" si="0"/>
        <v>229.6</v>
      </c>
      <c r="BO17" s="160">
        <f t="shared" ref="BO17:CW17" si="1">SUM(BO12:BO16)</f>
        <v>156.69999999999999</v>
      </c>
      <c r="BP17" s="160">
        <f t="shared" si="1"/>
        <v>0</v>
      </c>
      <c r="BQ17" s="160">
        <f t="shared" si="1"/>
        <v>100.3</v>
      </c>
      <c r="BR17" s="160">
        <f t="shared" si="1"/>
        <v>0</v>
      </c>
      <c r="BS17" s="160">
        <f t="shared" si="1"/>
        <v>24.4</v>
      </c>
      <c r="BT17" s="160">
        <f t="shared" si="1"/>
        <v>18.2</v>
      </c>
      <c r="BU17" s="160">
        <f t="shared" si="1"/>
        <v>29.8</v>
      </c>
      <c r="BV17" s="160">
        <f t="shared" si="1"/>
        <v>130.19999999999999</v>
      </c>
      <c r="BW17" s="160">
        <f t="shared" si="1"/>
        <v>115.5</v>
      </c>
      <c r="BX17" s="160">
        <f t="shared" si="1"/>
        <v>144.1</v>
      </c>
      <c r="BY17" s="160">
        <f t="shared" si="1"/>
        <v>162.6</v>
      </c>
      <c r="BZ17" s="160">
        <f t="shared" si="1"/>
        <v>162.5</v>
      </c>
      <c r="CA17" s="160">
        <f t="shared" si="1"/>
        <v>201.3</v>
      </c>
      <c r="CB17" s="160">
        <f t="shared" si="1"/>
        <v>218.7</v>
      </c>
      <c r="CC17" s="160">
        <f t="shared" si="1"/>
        <v>211.9</v>
      </c>
      <c r="CD17" s="160">
        <f t="shared" si="1"/>
        <v>71.5</v>
      </c>
      <c r="CE17" s="160">
        <f t="shared" si="1"/>
        <v>72.2</v>
      </c>
      <c r="CF17" s="160">
        <f t="shared" si="1"/>
        <v>64.599999999999994</v>
      </c>
      <c r="CG17" s="160">
        <f t="shared" si="1"/>
        <v>62.2</v>
      </c>
      <c r="CH17" s="160">
        <f t="shared" si="1"/>
        <v>56.3</v>
      </c>
      <c r="CI17" s="160">
        <f t="shared" si="1"/>
        <v>54.5</v>
      </c>
      <c r="CJ17" s="160">
        <f t="shared" si="1"/>
        <v>53.5</v>
      </c>
      <c r="CK17" s="160">
        <f t="shared" si="1"/>
        <v>49.3</v>
      </c>
      <c r="CL17" s="160">
        <f t="shared" si="1"/>
        <v>0</v>
      </c>
      <c r="CM17" s="160">
        <f t="shared" si="1"/>
        <v>0</v>
      </c>
      <c r="CN17" s="160">
        <f t="shared" si="1"/>
        <v>76.099999999999994</v>
      </c>
      <c r="CO17" s="160">
        <f t="shared" si="1"/>
        <v>53.8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52.2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2123.625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17.8</v>
      </c>
      <c r="AL22" s="149"/>
      <c r="AM22" s="149">
        <v>7.5</v>
      </c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10.7</v>
      </c>
      <c r="BQ22" s="149"/>
      <c r="BR22" s="149">
        <v>202.4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16</v>
      </c>
      <c r="CM22" s="149">
        <v>16.399999999999999</v>
      </c>
      <c r="CN22" s="149"/>
      <c r="CO22" s="149"/>
      <c r="CP22" s="149">
        <v>53.7</v>
      </c>
      <c r="CQ22" s="149">
        <v>27.7</v>
      </c>
      <c r="CR22" s="149">
        <v>24.6</v>
      </c>
      <c r="CS22" s="149"/>
      <c r="CT22" s="150"/>
      <c r="CU22" s="150"/>
      <c r="CV22" s="150"/>
      <c r="CW22" s="151"/>
      <c r="CX22" s="152">
        <f t="array" ref="CX22">SUMPRODUCT(B22:CW22*0.25)</f>
        <v>94.2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103</v>
      </c>
      <c r="BW24" s="155">
        <v>103</v>
      </c>
      <c r="BX24" s="155">
        <v>103</v>
      </c>
      <c r="BY24" s="155">
        <v>103</v>
      </c>
      <c r="BZ24" s="155">
        <v>121</v>
      </c>
      <c r="CA24" s="155">
        <v>121</v>
      </c>
      <c r="CB24" s="155">
        <v>121</v>
      </c>
      <c r="CC24" s="155">
        <v>121</v>
      </c>
      <c r="CD24" s="155"/>
      <c r="CE24" s="155"/>
      <c r="CF24" s="155"/>
      <c r="CG24" s="155"/>
      <c r="CH24" s="155"/>
      <c r="CI24" s="155"/>
      <c r="CJ24" s="155"/>
      <c r="CK24" s="155"/>
      <c r="CL24" s="155">
        <v>48.4</v>
      </c>
      <c r="CM24" s="155">
        <v>48.4</v>
      </c>
      <c r="CN24" s="155">
        <v>48.4</v>
      </c>
      <c r="CO24" s="155">
        <v>48.4</v>
      </c>
      <c r="CP24" s="155">
        <v>137.9</v>
      </c>
      <c r="CQ24" s="155">
        <v>137.9</v>
      </c>
      <c r="CR24" s="155">
        <v>137.9</v>
      </c>
      <c r="CS24" s="155">
        <v>137.9</v>
      </c>
      <c r="CT24" s="156"/>
      <c r="CU24" s="156"/>
      <c r="CV24" s="156"/>
      <c r="CW24" s="157"/>
      <c r="CX24" s="158">
        <f t="array" ref="CX24">SUMPRODUCT(B24:CW24*0.25)</f>
        <v>410.30000000000013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17.8</v>
      </c>
      <c r="AL25" s="160">
        <f t="shared" si="2"/>
        <v>0</v>
      </c>
      <c r="AM25" s="160">
        <f t="shared" si="2"/>
        <v>7.5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10.7</v>
      </c>
      <c r="BQ25" s="160">
        <f t="shared" si="3"/>
        <v>0</v>
      </c>
      <c r="BR25" s="160">
        <f t="shared" si="3"/>
        <v>202.4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103</v>
      </c>
      <c r="BW25" s="160">
        <f t="shared" si="3"/>
        <v>103</v>
      </c>
      <c r="BX25" s="160">
        <f t="shared" si="3"/>
        <v>103</v>
      </c>
      <c r="BY25" s="160">
        <f t="shared" si="3"/>
        <v>103</v>
      </c>
      <c r="BZ25" s="160">
        <f t="shared" si="3"/>
        <v>121</v>
      </c>
      <c r="CA25" s="160">
        <f t="shared" si="3"/>
        <v>121</v>
      </c>
      <c r="CB25" s="160">
        <f t="shared" si="3"/>
        <v>121</v>
      </c>
      <c r="CC25" s="160">
        <f t="shared" si="3"/>
        <v>121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64.400000000000006</v>
      </c>
      <c r="CM25" s="160">
        <f t="shared" si="3"/>
        <v>64.8</v>
      </c>
      <c r="CN25" s="160">
        <f t="shared" si="3"/>
        <v>48.4</v>
      </c>
      <c r="CO25" s="160">
        <f t="shared" si="3"/>
        <v>48.4</v>
      </c>
      <c r="CP25" s="160">
        <f t="shared" si="3"/>
        <v>191.60000000000002</v>
      </c>
      <c r="CQ25" s="160">
        <f t="shared" si="3"/>
        <v>165.6</v>
      </c>
      <c r="CR25" s="160">
        <f t="shared" si="3"/>
        <v>162.5</v>
      </c>
      <c r="CS25" s="160">
        <f t="shared" si="3"/>
        <v>137.9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504.50000000000011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2026-04-05T20:22:35Z</dcterms:created>
  <dcterms:modified xsi:type="dcterms:W3CDTF">2026-04-05T20:22:38Z</dcterms:modified>
</cp:coreProperties>
</file>